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8_{21CE2F76-01A6-4EDD-B845-454F33E221CF}" xr6:coauthVersionLast="40" xr6:coauthVersionMax="40" xr10:uidLastSave="{00000000-0000-0000-0000-000000000000}"/>
  <bookViews>
    <workbookView xWindow="31830" yWindow="225" windowWidth="21600" windowHeight="12735" tabRatio="807" activeTab="4" xr2:uid="{00000000-000D-0000-FFFF-FFFF00000000}"/>
  </bookViews>
  <sheets>
    <sheet name="Om tabellene" sheetId="8" r:id="rId1"/>
    <sheet name="Idriftsatt" sheetId="9" r:id="rId2"/>
    <sheet name="Under gjennomføring" sheetId="1" r:id="rId3"/>
    <sheet name="Under planlegging" sheetId="5" r:id="rId4"/>
    <sheet name="Løsningsvalg ikke besluttet" sheetId="6" r:id="rId5"/>
  </sheets>
  <definedNames>
    <definedName name="_xlnm._FilterDatabase" localSheetId="1" hidden="1">Idriftsatt!$A$2:$AA$24</definedName>
    <definedName name="_xlnm._FilterDatabase" localSheetId="4" hidden="1">'Løsningsvalg ikke besluttet'!$A$2:$O$35</definedName>
    <definedName name="_xlnm._FilterDatabase" localSheetId="2" hidden="1">'Under gjennomføring'!$A$2:$AA$27</definedName>
    <definedName name="_xlnm._FilterDatabase" localSheetId="3" hidden="1">'Under planlegging'!$A$2:$AG$26</definedName>
    <definedName name="Addo_DocID" comment="AddoOAS">"c10880ba-eb07-4118-b12b-d0e0b4abc582"</definedName>
    <definedName name="Addo_Today">44013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6" l="1"/>
  <c r="I30" i="6"/>
  <c r="I29" i="6"/>
  <c r="I28" i="6"/>
</calcChain>
</file>

<file path=xl/sharedStrings.xml><?xml version="1.0" encoding="utf-8"?>
<sst xmlns="http://schemas.openxmlformats.org/spreadsheetml/2006/main" count="771" uniqueCount="306">
  <si>
    <t>Om tabellene</t>
  </si>
  <si>
    <t>Oversikten gir en regionvis oversikt over kostnader og fremdriftsplaner for prosjekter under planlegging og gjennomføring (samme informasjon som i NUP og Oppdatert investeringsplan).</t>
  </si>
  <si>
    <t>Snarveier til tabellene</t>
  </si>
  <si>
    <t>Vi har delt prosjektene inn i 4 faner:</t>
  </si>
  <si>
    <t>Under gjennomføring</t>
  </si>
  <si>
    <r>
      <t xml:space="preserve">• </t>
    </r>
    <r>
      <rPr>
        <sz val="10"/>
        <color rgb="FF000000"/>
        <rFont val="Arial"/>
        <family val="2"/>
      </rPr>
      <t>Idriftsatt</t>
    </r>
  </si>
  <si>
    <t>Under planlegging</t>
  </si>
  <si>
    <r>
      <t xml:space="preserve">• </t>
    </r>
    <r>
      <rPr>
        <sz val="10"/>
        <color rgb="FF000000"/>
        <rFont val="Arial"/>
        <family val="2"/>
      </rPr>
      <t>Under gjennomføring</t>
    </r>
  </si>
  <si>
    <t>Løsningsvalg ikke besluttet</t>
  </si>
  <si>
    <r>
      <t xml:space="preserve">• </t>
    </r>
    <r>
      <rPr>
        <sz val="10"/>
        <color rgb="FF000000"/>
        <rFont val="Arial"/>
        <family val="2"/>
      </rPr>
      <t xml:space="preserve">Under planlegging </t>
    </r>
  </si>
  <si>
    <r>
      <t xml:space="preserve">• </t>
    </r>
    <r>
      <rPr>
        <sz val="10"/>
        <color rgb="FF000000"/>
        <rFont val="Arial"/>
        <family val="2"/>
      </rPr>
      <t>Løsningsvalg ikke besluttet</t>
    </r>
  </si>
  <si>
    <t>Under planlegging omfatter både prosjekter som forberedes for gjennomføring og prosjekter som ennå ikke er investeringsbesluttet.</t>
  </si>
  <si>
    <t>Om kostnadsestimatene</t>
  </si>
  <si>
    <t>Prosjekter under gjennomføring og investeringsbesluttede prosjekter oppgis i løpende (nominelle) kroner og inkluderer byggelånsrenter. Prosjekter under planlegging oppgis i faste (reelle) 2020-kroner og inkluderer ikke byggelånsrenter.</t>
  </si>
  <si>
    <t>Vi understreker at kostnader og fremdriftsplaner for prosjekter under planlegging er beheftet med større usikkerhet enn prosjekter under gjennomføring. Behovet og forutsetninger for prosjekter i tidligfase vil ofte endre seg underveis og dermed påvirke realisering, fremdriftsplan og prosjektutforming. I tillegg kan enkeltprosjekter påvirkes av hensynet til optimalisering av Statnetts totale prosjektportefølje.</t>
  </si>
  <si>
    <t>Prosjekter hvor løsningsvalg ikke er besluttet er angitt med en kategori med "Type prosjekt" (anleggstype). Et grovt kostnadsintervall for hver anleggstype er vist i tabellen under.</t>
  </si>
  <si>
    <t>Type prosjekt og typisk intervall (mill. kr.)</t>
  </si>
  <si>
    <t>Mindre stasjonsprosjekt 50 - 300</t>
  </si>
  <si>
    <t>Stort stasjonsprosjekt 300 - 600</t>
  </si>
  <si>
    <t>Ledningsprosjekt 300 - 1000</t>
  </si>
  <si>
    <t>Stort ledningsprosjekt 1000 - 3000</t>
  </si>
  <si>
    <t>2020 Oppdatert investeringsplan</t>
  </si>
  <si>
    <t>2019 Nettutviklingsplan</t>
  </si>
  <si>
    <t>2018 Oppdatert investeringsplan</t>
  </si>
  <si>
    <t>2017 Nettutviklingsplan (NUP) endelig versjon</t>
  </si>
  <si>
    <t>2017 Nettutviklingsplan (NUP) høringsversjon</t>
  </si>
  <si>
    <t>2016 Oppdatert investeringsplan</t>
  </si>
  <si>
    <t>2015 Nettutviklingsplan (NUP)</t>
  </si>
  <si>
    <t>Prosjekter idriftsatt</t>
  </si>
  <si>
    <t>Region</t>
  </si>
  <si>
    <t>Fra MNOK</t>
  </si>
  <si>
    <t>Til MNOK</t>
  </si>
  <si>
    <t>Idrifsatt</t>
  </si>
  <si>
    <t>Behov</t>
  </si>
  <si>
    <t>Kommentar  (hovedsakelig endring fra NUP 2019 til Oppdatert Investeringsplan 2020)</t>
  </si>
  <si>
    <t>Idriftsatt</t>
  </si>
  <si>
    <t>(Forventet) idriftsatt</t>
  </si>
  <si>
    <t>Kvitfossen rehabilitering stasjon</t>
  </si>
  <si>
    <t>Nord</t>
  </si>
  <si>
    <t>Forsyningssikkerhet</t>
  </si>
  <si>
    <t>Prosjektet ble avsluttet i 2019.</t>
  </si>
  <si>
    <t>Ofoten-Balsfjord ny ledning og
utvidelse stasjoner</t>
  </si>
  <si>
    <t>Prosjektet ble avsluttet i 2020.</t>
  </si>
  <si>
    <t>Sildvik rehabilitering stasjon</t>
  </si>
  <si>
    <t xml:space="preserve">Prosjektet ble avsluttet i 2019. </t>
  </si>
  <si>
    <t>Skjomen rehabilitering stasjon</t>
  </si>
  <si>
    <t>Avsluttes i 2020.</t>
  </si>
  <si>
    <t>Klæbu-Namsos spenningsoppgradering
av stasjoner og ledning</t>
  </si>
  <si>
    <t>Midt</t>
  </si>
  <si>
    <t>Handelskapasitet/ produksjon</t>
  </si>
  <si>
    <t>Avsluttes i 2021</t>
  </si>
  <si>
    <t>Namsos-Nedre Røssåga spenningsoppgradering av stasjoner og ledning</t>
  </si>
  <si>
    <t>Handelskapasitet</t>
  </si>
  <si>
    <t>2017-2018</t>
  </si>
  <si>
    <t>Namsos-Åfjord og Snilldal-Surna</t>
  </si>
  <si>
    <t>Produksjon</t>
  </si>
  <si>
    <t xml:space="preserve">Avsluttes i 2020. </t>
  </si>
  <si>
    <t>Nesflaten reinvestering 300 kV</t>
  </si>
  <si>
    <t>Vest</t>
  </si>
  <si>
    <t>Hove reinvestering 300 kV</t>
  </si>
  <si>
    <t>Håvik Nye kondensatorbatterier</t>
  </si>
  <si>
    <t>Røldal, fornyelse stasjon</t>
  </si>
  <si>
    <t xml:space="preserve">Idriftssatt i 2019 og avsluttes i 2020. </t>
  </si>
  <si>
    <t>Ålfoten Økt transformering
420/132 kV</t>
  </si>
  <si>
    <t>Idriftssatt 2019 og avsluttes i 2020.</t>
  </si>
  <si>
    <t>Borgund Økt transformering
300/66kV</t>
  </si>
  <si>
    <t>Idriftssatt  i 2019 og avsluttes i 2020.</t>
  </si>
  <si>
    <t>2020-2021</t>
  </si>
  <si>
    <t>2019-2020</t>
  </si>
  <si>
    <t>Modalen-Mongstad, ny 300/420 kV-ledning</t>
  </si>
  <si>
    <t>Forsyningssikkerhet/ produksjon</t>
  </si>
  <si>
    <t xml:space="preserve">Idriftssatt 2019. </t>
  </si>
  <si>
    <t>Bjerkrheim stasjon</t>
  </si>
  <si>
    <t>Sør</t>
  </si>
  <si>
    <t>Idriftssatt i 2019 og avsluttes i 2020.</t>
  </si>
  <si>
    <t>Tidligst 2019 (avtalefestet)</t>
  </si>
  <si>
    <t>Indre Oslofjord kabelanlegg</t>
  </si>
  <si>
    <t>Øst</t>
  </si>
  <si>
    <t>2017-2018 </t>
  </si>
  <si>
    <t>NSO Ulven Ny transformator</t>
  </si>
  <si>
    <t>2018-19</t>
  </si>
  <si>
    <t>NSO Hamang stasjon midlertidig tiltak</t>
  </si>
  <si>
    <t>Furuset transformatorutskiftning</t>
  </si>
  <si>
    <t>Fåberg reinvestering 300 kV</t>
  </si>
  <si>
    <t>Vemorktoppen reinvestering stasjon</t>
  </si>
  <si>
    <t>Nedre Vinstra reinvestering 300 kV</t>
  </si>
  <si>
    <t>Prosjekter under gjennomføring</t>
  </si>
  <si>
    <t>Forventet idriftsettelse</t>
  </si>
  <si>
    <t>Balsfjord-Skaidi ny ledning og stasjoner</t>
  </si>
  <si>
    <t xml:space="preserve">Skaidi stasjon ble satt i drift 2019. Strekningen mellom Skillemoen og Skaidi er under bygging. </t>
  </si>
  <si>
    <t>2023* (Forventet idriftsettelse er nå tilpasset hele strekningen Balsfjord-Skaidi, mens det i NUP 2017 kun var for Balsfjord-Skillemoen.)</t>
  </si>
  <si>
    <t>Salten Ny stasjonsløsning</t>
  </si>
  <si>
    <t>Forsyningssikkerhet/produksjon</t>
  </si>
  <si>
    <t xml:space="preserve">Kostnadsøkning skyldes endret stasjonsplassering. Oppstart gjennomføring ble besluttet mars 2020. </t>
  </si>
  <si>
    <t>Avhenger av løsningsvalg</t>
  </si>
  <si>
    <t>Kobbvatnet
Ny transformatorstasjon</t>
  </si>
  <si>
    <t xml:space="preserve">Kostnadsreduksjon kommer av reduserte kontraktspriser og mer effektiv organisering. </t>
  </si>
  <si>
    <t>2020-21</t>
  </si>
  <si>
    <t>Avhenger av løsningsvalg*</t>
  </si>
  <si>
    <t>Marka reinvestering 300 kV</t>
  </si>
  <si>
    <t>Boltås, ledningsfelt og sml skinne</t>
  </si>
  <si>
    <t xml:space="preserve">Samarbeid med Hålogaland Kraft Nett. Statnett fattet samlet beslutning om løsningsvalg, investeringsbeslutning og oppstart fattet i 2020. Kostnadsspennet er Statnett sin andel av kostnaden. </t>
  </si>
  <si>
    <t xml:space="preserve">Stokmarknes stasjon </t>
  </si>
  <si>
    <t xml:space="preserve">Samarbeid med Trollfjord Nett AS. Statnett fattet beslutning om løsningsvalg, investeringsbeslutning og oppstart våren/sommeren 2020. Kostnadsspennet er Statnett sin andel av kostnaden. </t>
  </si>
  <si>
    <t>Adamselv Reaktiv kompensering</t>
  </si>
  <si>
    <t>Idriftsettelse er justert etter endrede planer hos utløsende aktør. Kostnadsreduksjonen kommer av reduserte byggherrekostnader.</t>
  </si>
  <si>
    <t>Hofstad ny 420/132 kV transformator</t>
  </si>
  <si>
    <t xml:space="preserve">Oppstart gjennomføring ble besluttet november 2019. </t>
  </si>
  <si>
    <t>Mauranger Økt transformering
300/66 og 66/22 kV</t>
  </si>
  <si>
    <t>Kostnadsreduksjonen kommer av at 66 kV-anlegget er tatt ut av prosjektet, da det er i en salgsprosess. Oppstart gjennomføring ble besluttet i november 2019</t>
  </si>
  <si>
    <t xml:space="preserve">Lyse-Fagrafjell, ny ledning og stasjon </t>
  </si>
  <si>
    <t xml:space="preserve">Kostnadsøkning skyldes i hovedsak at konsesjonen ble forsinket. Oppstart gjennomføring ble besluttet høsten 2019. Svekket krone skaper usikkerhet da det gjenstår trafoinnkjøp i euro. </t>
  </si>
  <si>
    <t>2023-2024</t>
  </si>
  <si>
    <t>2022-2023</t>
  </si>
  <si>
    <t>Samnanger, økt transformeringskapasitet
for fornybar</t>
  </si>
  <si>
    <t>2019-2021</t>
  </si>
  <si>
    <t>Arna Fornyelse transformatorstasjon</t>
  </si>
  <si>
    <t xml:space="preserve">Kostnads- og fremdriftsøkning kommer av økt omfang. Kontrollanlegget skal nå skiftes ut som helhet. </t>
  </si>
  <si>
    <t>Kristiansand reinvestering 300 kV</t>
  </si>
  <si>
    <t>Vestre korridor</t>
  </si>
  <si>
    <t>2021-2022</t>
  </si>
  <si>
    <t>Handelskapasitet/produksjon</t>
  </si>
  <si>
    <t xml:space="preserve">Sauda stasjon ble satt i drift juli 2020. Kostnadsreduksjonen kommer av redusert usikkerhet. </t>
  </si>
  <si>
    <t>Feda, sanering av 300 kV-anlegget</t>
  </si>
  <si>
    <t>Forsyningsikkerhet</t>
  </si>
  <si>
    <t>Statnett fattet løsningsvalg, investeringsbeslutning og startet gjennomføring av prosjektet i løpet av våren/sommeren 2020.</t>
  </si>
  <si>
    <t>NSO Røykås ny transformator</t>
  </si>
  <si>
    <t xml:space="preserve">Idriftsettelse er utsatt som følge av usikkerhet knyttet til transformatorleveransen. Dette for å unngå idriftsettelse i tunglastperiode. </t>
  </si>
  <si>
    <t>Smestad-Sogn kabelforbindelse og Smestad transformatorstasjon</t>
  </si>
  <si>
    <t xml:space="preserve">Kostnadsøkning som følge av forsinkelse hos underleverandør. Omfanget har økt til også å inkludere ny transformator, men kostnaden for dette er ikke inkludert enda. </t>
  </si>
  <si>
    <t>Forsinkelse i prosjektet Smestad-Sogn gir forsinkelse også for Sogn stasjon. Vi planlegger å ferdigstille arbeidene og deretter ha et opphold til det er klart for idriftsettelse sent i 2022.</t>
  </si>
  <si>
    <t>Sylling reinvestering stasjon</t>
  </si>
  <si>
    <t>Utfordringer hos underleverandør har gitt forsinkelse. Høyere kostnadar kommer av både forsinkelse og økt prosjektomfang.</t>
  </si>
  <si>
    <t>2019-20</t>
  </si>
  <si>
    <t>Rød, Verdal og Sylling SVC</t>
  </si>
  <si>
    <t>2018/2019</t>
  </si>
  <si>
    <t>2018 (Sylling) 2019 (Rød, Verdal)</t>
  </si>
  <si>
    <t xml:space="preserve">Konsesjon ble mottatt våren 2020, og arbeidet startet like etter. Kostnadsøkning skyldes i hovedsak økt omfang, gjennom å sikre reservekapasitet for transformering. </t>
  </si>
  <si>
    <t>NSO Hamang, ny transformatorstasjon</t>
  </si>
  <si>
    <t>Tidligst 2023</t>
  </si>
  <si>
    <t>2023-28</t>
  </si>
  <si>
    <t>NordLink: Kabel til Tyskland</t>
  </si>
  <si>
    <t>Mellomland</t>
  </si>
  <si>
    <t>1,5 mrd. EUR</t>
  </si>
  <si>
    <t>2 mrd. EUR</t>
  </si>
  <si>
    <t>Prosjektets totale kostnadsestimat. Statnetts andel utgjør 50 %. Kommersiell idriftsettelse 2021.</t>
  </si>
  <si>
    <t>NSL: Kabel til Storbritannia</t>
  </si>
  <si>
    <t>Prosjektets totale kostnadsestimat. Statnetts andel utgjør 50 %.</t>
  </si>
  <si>
    <t>Prosjekter under planlegging</t>
  </si>
  <si>
    <t>Status</t>
  </si>
  <si>
    <t>Forventet konsesjon</t>
  </si>
  <si>
    <t>Forventet ferdig etter konsesjon</t>
  </si>
  <si>
    <t>Kolsvik Fornyelse kontroll- og apparatanlegg</t>
  </si>
  <si>
    <t>Ikke investeringsbesluttet</t>
  </si>
  <si>
    <t>3 år</t>
  </si>
  <si>
    <t>2017/18</t>
  </si>
  <si>
    <t>4 år</t>
  </si>
  <si>
    <t>Kvandal-Kanstadbotn Fornyelse ledning</t>
  </si>
  <si>
    <t>Investeringsbesluttet</t>
  </si>
  <si>
    <t>Konsesjon mottatt mars 2020.</t>
  </si>
  <si>
    <t>4 år (2023)</t>
  </si>
  <si>
    <t>5 år</t>
  </si>
  <si>
    <t>Skaidi-Hammerfest ny ledning og stasjoner</t>
  </si>
  <si>
    <t>Forbruk</t>
  </si>
  <si>
    <t xml:space="preserve">Hovedårsak til økt kostnadsspenn er nytt omfang (SVC inkludert byggearbeider). Prosjektgjennomføring er betinget av investeringsbeslutning hos aktør. </t>
  </si>
  <si>
    <t>Hadselfjorden Fornyelse kabelanlegg</t>
  </si>
  <si>
    <t>2 år</t>
  </si>
  <si>
    <t>Investeringsbeslutning fattet november 2019.</t>
  </si>
  <si>
    <t>Skaidi-Adamselv, ny ledning</t>
  </si>
  <si>
    <t>Ny ledning vil gi økt forsyningsikkerhet til regionen og økt kapasitet til nytt forbruk i Øst-Finnmark.  Løsningfalg fattet september 2020.</t>
  </si>
  <si>
    <t>Surna-Aura/Viklandet,
ny linje, sp.oppgrad. 420kV</t>
  </si>
  <si>
    <t xml:space="preserve">Oppdatert behovs- og lønnsomhetsanalyse ble gjennomført våren 2020. </t>
  </si>
  <si>
    <t>13 år</t>
  </si>
  <si>
    <t>8-13 år</t>
  </si>
  <si>
    <t>5-13 år</t>
  </si>
  <si>
    <t>Åfjord-Snilldal 420 kV ledning
og kabel Trondheimsfjorden</t>
  </si>
  <si>
    <t>15 år</t>
  </si>
  <si>
    <t>10-15 år</t>
  </si>
  <si>
    <t>Tunnsjødal, tilkn. N Fiskumfoss</t>
  </si>
  <si>
    <t>Mottatt</t>
  </si>
  <si>
    <t xml:space="preserve">Investeringsbeslutning fattet mai 2020. </t>
  </si>
  <si>
    <t>Orkdal, fornyelse stasjon</t>
  </si>
  <si>
    <t>Fortun, fornyelse stasjon</t>
  </si>
  <si>
    <t>Aurland - Sogndal Spenningsoppgradering
til 420 kV</t>
  </si>
  <si>
    <t>6 år</t>
  </si>
  <si>
    <t>Investeringsbeslutning fattet februar 2020, og konsesjon mottatt juni 2020.</t>
  </si>
  <si>
    <t>5-6 år</t>
  </si>
  <si>
    <t>3-4 år</t>
  </si>
  <si>
    <t>Haugalandet Nettforsterkning</t>
  </si>
  <si>
    <t>Vi har sendt konsesjonssøknad for ny ledning mellom Blåfalli og ny transformatorstasjon på Gismarvik.</t>
  </si>
  <si>
    <t>Åsen Økt transformeringskapasitet</t>
  </si>
  <si>
    <t>Konsesjon mottatt september 2019, og investeringsbeslutning fattet november 2019. Tiltaket er utløst av utvidelse hos Boliden. Beslutning om utvidelse hos Boliden er utsatt, og prosjektet er parkert i påvente av beslutning.</t>
  </si>
  <si>
    <t>Under utarbeidelse</t>
  </si>
  <si>
    <t>4-5 år</t>
  </si>
  <si>
    <t>Røldal 2 - Ny transformering</t>
  </si>
  <si>
    <t xml:space="preserve">Investeringsbeslutning fattet mars 2020, og konsesjon mottatt april 2020. </t>
  </si>
  <si>
    <t>Dale, ny stasjon</t>
  </si>
  <si>
    <t>Løsningsvalg fattet november 2019.</t>
  </si>
  <si>
    <t>Karmøy Ny transformatorstasjon</t>
  </si>
  <si>
    <t>Stasjonen er delt mellom Hydro og Statnett. Prosjektet er replanlagt pga. at Statnett må løse eget reinvesteringsbehov.</t>
  </si>
  <si>
    <t>Ny Onarheim stasjon</t>
  </si>
  <si>
    <t>2021/2022</t>
  </si>
  <si>
    <t>Tidligere Husnes stasjon. Løsningsvalg fattet mars 2020.</t>
  </si>
  <si>
    <t>Aurland 1, reinvestering stasjon</t>
  </si>
  <si>
    <t>Dagali stasjon Tilknytning produksjon</t>
  </si>
  <si>
    <t>Ikke pliktig</t>
  </si>
  <si>
    <t xml:space="preserve">Prosjektet har vært parkert i påvente av investeringsbeslutning fra utbygger og er nå under oppstart. </t>
  </si>
  <si>
    <t>NSO Liåsen Ny stasjon</t>
  </si>
  <si>
    <t xml:space="preserve">Endret tidspunkt for konsesjon forventes å ikke ville påvirke tidspunkt for idriftsettelse. </t>
  </si>
  <si>
    <t>2018/19</t>
  </si>
  <si>
    <t>2-3 år</t>
  </si>
  <si>
    <t>NSO Sogn-Ulven kabelforbindelser</t>
  </si>
  <si>
    <t xml:space="preserve">Kostnadsøkning skyldes behov for ytterligere grunnundersøkelser. Konsesjon er påklaget til OED, og grunnet korona er det usikkert når saksbehandlingen er ferdig. </t>
  </si>
  <si>
    <t>2019/2020</t>
  </si>
  <si>
    <t>Tveiten, fornyelse og kapasitetsøkning</t>
  </si>
  <si>
    <t>Løsningsvalg fattet november 2019, og investeringsbeslutning fattet juni 2020.</t>
  </si>
  <si>
    <t>Tokke, fornyelse stasjon</t>
  </si>
  <si>
    <t xml:space="preserve">Inkludert i samleposten "Fornyelser i stasjoner i Øst" i NUP 2019. </t>
  </si>
  <si>
    <t>NSO Reaktiv kompensering</t>
  </si>
  <si>
    <t xml:space="preserve">Løsningsvalg fattet i februar 2020. </t>
  </si>
  <si>
    <t xml:space="preserve">2019 Nettutviklingsplan (NUP) </t>
  </si>
  <si>
    <t>Prosjekter – løsningsvalg ikke besluttet</t>
  </si>
  <si>
    <t>Type prosjekt</t>
  </si>
  <si>
    <t>Planlagt sendt konsesjonssøknad</t>
  </si>
  <si>
    <t>Adamselv-Varangerbotn ny ledning og stasjon</t>
  </si>
  <si>
    <t>Stort ledningsprosjekt</t>
  </si>
  <si>
    <t>Forsyningsikkerhet, produksjon</t>
  </si>
  <si>
    <t xml:space="preserve">Det er inngått utredningsavtale med vindkraftaktørene Varanger Kraft og Finnmark Kraft. Prosjektet avhenger av fremdrift hos vindkraftaktørene. </t>
  </si>
  <si>
    <t>Kilbotn-Kanstadbotn, ny 132 kV-ledning</t>
  </si>
  <si>
    <t>Ledningsprosjekt</t>
  </si>
  <si>
    <t>Kvandal-Kilbotn, ny 132 kV-ledning</t>
  </si>
  <si>
    <t>Ofotfjorden og Rombaksfjorden</t>
  </si>
  <si>
    <t>Kabelprosjekt</t>
  </si>
  <si>
    <t>Rana, ombygging og økt transformering</t>
  </si>
  <si>
    <t>Produksjon/forbruk</t>
  </si>
  <si>
    <t>Kanstadbotn, nytt 132kV koblingsan.</t>
  </si>
  <si>
    <t>Mindre stasjonsprosjekt</t>
  </si>
  <si>
    <t xml:space="preserve">Inkludert i samleposten "Fornyelser i stasjoner i Nord" i NUP 2019. Tett grensesnitt til prosjektet Kvandal-Kanstadbotn. </t>
  </si>
  <si>
    <t>Niingen, ledningsfelt og sml skinne</t>
  </si>
  <si>
    <t>Samarbeid med Hålogaland Kraft Nett, som også styrer fremdriften.</t>
  </si>
  <si>
    <t>Snilldal stasjon, transformering</t>
  </si>
  <si>
    <t>Fått</t>
  </si>
  <si>
    <t>Surna, økt transformering</t>
  </si>
  <si>
    <t>Flere forbruksplaner og lite tilgjengelig kapasitet i Nordmøre og Romsdal. Benevnt "Økt kapasitet til Nordmøre og Romsdal" i NUP 2019.</t>
  </si>
  <si>
    <t>Dublerte kabler Kollsnes - Litle Sotra</t>
  </si>
  <si>
    <t>300 kV Haugsvær – Lindås</t>
  </si>
  <si>
    <t>Forsterkning Sima-Samnanger</t>
  </si>
  <si>
    <t>Trondalsvatn – ny stasjon</t>
  </si>
  <si>
    <t>Stort stasjonsprosjekt</t>
  </si>
  <si>
    <t>Forsyningsikkerhet, forbruk</t>
  </si>
  <si>
    <t>Fana - økt transformering</t>
  </si>
  <si>
    <t xml:space="preserve"> "Tiltak innad i og inn til Bergensområdet" i NUP 2019. Forbruksvekst gjør at vi må øke transformeringen i Fana stasjon.</t>
  </si>
  <si>
    <t>Litle Sotra - økt transformering</t>
  </si>
  <si>
    <t xml:space="preserve"> "Tiltak innad i og inn til Bergensområdet" i NUP 2019. Forbruksvekst gjør at vi må øke transformeringen i Lille Sotra stasjon.</t>
  </si>
  <si>
    <t>Lindås - økt transformering</t>
  </si>
  <si>
    <t xml:space="preserve"> "Tiltak innad i og inn til Bergensområdet" i NUP 2019. Nedleggelse av Energiverk Mongstad gir behov for økt transformering i Lindås for å sikre redundant forsyning til forbruk under stasjonen. </t>
  </si>
  <si>
    <t xml:space="preserve">"Nettutvikling Nord-Jæren" i NUP 2019 er konkretisert i flere prosjekter. </t>
  </si>
  <si>
    <t xml:space="preserve">"Nettutvikling Nord-Jæren" i NUP 2019 er konkretisert i flere prosjekter. Prosjektet var også inkludert i samleposten "Fornyelser i stasjoner i Sør". </t>
  </si>
  <si>
    <t>Stølaheia, ny stasjon</t>
  </si>
  <si>
    <t xml:space="preserve">Nytt tiltak Oppdatert investeringsplan 2020. Skal sees i sammenheng med videre nettutvikling i Kristiansand.  </t>
  </si>
  <si>
    <t>NSO Ham-Bær-Sme 420 kV &amp; Bærum st.</t>
  </si>
  <si>
    <t>Lednings- og stasjonsprosjekt</t>
  </si>
  <si>
    <t>Konsesjonssøknad ble sendt i august 2019. Endelig løsningsvalg avgjøres gjennom konsesjonsprosessen.</t>
  </si>
  <si>
    <t>NSO Oslo-Fåberg</t>
  </si>
  <si>
    <t>NSO Ulven Oppgradering av stasjon</t>
  </si>
  <si>
    <t xml:space="preserve">Vi planlegger å sende konsesjonssøknad i løpet av året, men det kan bli tidlig neste år. Tidspunktet trenger ikke forsinke prosjektet. </t>
  </si>
  <si>
    <t>Songa, fornyelse kontrollanlegg</t>
  </si>
  <si>
    <t>Flesaker, fornyelse kontrollanlegg</t>
  </si>
  <si>
    <t>Frogner, fornyelse kontr- og app.anl</t>
  </si>
  <si>
    <t>Tegneby stasjon, fornyelse</t>
  </si>
  <si>
    <t>Vardal stasjon, fornyelse</t>
  </si>
  <si>
    <t>Fagrafjell-Bærheim, ny ledning</t>
  </si>
  <si>
    <t>Moskog - økt transformering</t>
  </si>
  <si>
    <t>Bærheim, ny stasjon</t>
  </si>
  <si>
    <t>Sogndal-Modalen, oppgradering til 420 kV</t>
  </si>
  <si>
    <t>Kollsnes-Modalen, spenningsheving</t>
  </si>
  <si>
    <t xml:space="preserve">Konsesjon  for endringer i forbindelse med Hamang stasjon mottatt juli 2020. Besluttet oppstart gjennomføring september 2020. Kostnadsøkningen skyldes i hovedsak økte priser, usikkerhet med tanke på valuta og noe økt omfang. </t>
  </si>
  <si>
    <t>Nytt tiltak Oppdatert investeringsplan 2020. Løsningsvalg fattet september 2020.</t>
  </si>
  <si>
    <t>Inkludert i samleposten "Fornyelser i stasjoner i Øst" i NUP 2019. Løsningsvalg fattet september 2020.</t>
  </si>
  <si>
    <t xml:space="preserve">Inkludert i samleposten "Fornyelser i stasjoner i Midt" i NUP 2019. </t>
  </si>
  <si>
    <t xml:space="preserve">Inkludert i samleposten "Fornyelser i stasjoner i Øst" i NUP 2019. Prosjektet har viktig grensesnitt til NSO Oslo-Fåberg. </t>
  </si>
  <si>
    <t xml:space="preserve"> "Tiltak innad i og inn til Bergensområdet" i NUP 2019. Økt underskudd i Bergen og omland gir behov for økt kapasitet mellom Modalen og Sogndal. Konseptvalg er under utvikling. </t>
  </si>
  <si>
    <t xml:space="preserve"> "Tiltak innad i og inn til Bergensområdet" i NUP 2019. Økt underskudd i Bergen og omland gir behov for å øke spenningen mellom Kollsnes og Modalen. Ledningen mellom Kollsnes og Steinsland er dimensjonert for 420 kV. Konseptvalg er under utvikling. </t>
  </si>
  <si>
    <t>Forbruksvekst er drivende for økt kapasitet i Sørnettet. Første steg er ny 132 kV-ledning Kvandal-Kanstadbotn, som Statnett har investeringsbesluttet. Ny 132 kV-ledning Kvandal-Kilbotn er steg to, og Kilbotn-Kanstadbotn steg tre. Vi planlegger de neste stegene i tråd med forbruksutviklingen, og i samarbeid med regionale nettselskap.</t>
  </si>
  <si>
    <t xml:space="preserve">Inkludert i samleposten "Fornyelser i stasjoner i Øst" i NUP 2019. Løsningsvalg blir tatt høsten 2020. </t>
  </si>
  <si>
    <t xml:space="preserve"> "Tiltak innad i og inn til Bergensområdet" i NUP 2019. Tilstand og potensielle forbruksplaner er drivende for ny stasjon til erstatning for dagens Kollsnes stasjon. </t>
  </si>
  <si>
    <t>Nytt tiltak Oppdatert investeringsplan 2020. Ny produksjon er drivende for økt transformering.</t>
  </si>
  <si>
    <t>Produksjon, forsyningssikkerhet</t>
  </si>
  <si>
    <t xml:space="preserve">Forbruk </t>
  </si>
  <si>
    <t>Produksjon, forbruk</t>
  </si>
  <si>
    <t>Tilknytning av forbruk og produksjon er drivende ombygging og økt transformeringskapasitet i Rana stasjon. Konseptvalg ble fattet september 2020.</t>
  </si>
  <si>
    <t xml:space="preserve">Forsterkninger for å håndtere islast på Sima-Samnanger. Løsningsvalg er under utvikling, og da vil vi finne ut om det blir nødvendig å søke konsesjon. </t>
  </si>
  <si>
    <t>Tidligere 'Ofotfjorden, Mulig forn. Kabel'. Vi planlegger å sende konsesjonssøknad et år senere enn tidligere, da det er oppdaget korallrev i dagens trasé for Ofotfjorden. Kvandal-Narvik (Rombaksfjorden) er nå inkludert i arbeidsomfanget. Ledningsprosjekt er representativt som grovt kostnadsintervall.</t>
  </si>
  <si>
    <t xml:space="preserve"> "Tiltak innad i og inn til Bergensområdet" i NUP 2019.  Økt underskudd vest for Lille Sotra og Haugsvær er drivende for at vi må øke kapasiteten mellom Lille Sotra og Kollsnes. Løsningsvalg er under utvikling. Ledningsprosjekt er representativt som grovt kostnadsintervall.</t>
  </si>
  <si>
    <t xml:space="preserve"> "Tiltak innad i og inn til Bergensområdet" i NUP 2019. Økt underskudd vest for Lille Sotra og Haugsvær er drivende for økt kapasitet mellom Haugsvær og Lindås. Behovet for denne kabelen er usikkert. Ledningsprosjekt er representativt som grovt kostnadsintervall.</t>
  </si>
  <si>
    <t>Rød stasjon, fornyelse</t>
  </si>
  <si>
    <t>NSO Sogn, oppgradering
av transformatorstasjon</t>
  </si>
  <si>
    <t>Leirdøla, fornyelse stasjon, økt transformering 300/66 kV</t>
  </si>
  <si>
    <t>Nordreisa/Vinnelys, ny stasjon</t>
  </si>
  <si>
    <t>Løsningsvalg fattet april 2020. Kostnadsøkning kommer av økt omfang. Vi skal nå bygge en ny stasjon og ikke bare skifte enkeltkomponenter.</t>
  </si>
  <si>
    <t xml:space="preserve">Tidligfasearbeidet har tatt lengre tid for å finne en god løsning som hensyntar en mulig ny Vinnelys stasjon. Løsningsvalg fattet september 2020. Vi planlegger å flytte alle funksjoner i dagens Nordreisa til en ny Vinnelys stasjon, og sanere Nordreisa. </t>
  </si>
  <si>
    <t xml:space="preserve">Behovet avhenger av vindkraftutbygging og forsyningssikkerhet til eksisterende og nytt forbruk. </t>
  </si>
  <si>
    <t>Ørskog, økt transformering</t>
  </si>
  <si>
    <t>Kristiandsand stasjon, utvidelse</t>
  </si>
  <si>
    <t xml:space="preserve">Statnett vurderer å melde ny ledning mellom Oslo og Fåberg til erstatning for eksisterende ledning Ulven-Fåberg. </t>
  </si>
  <si>
    <t>Økt transformering for å håndtere økende overskudd i perioder og muliggjøre økt forbruk.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</si>
</sst>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26" x14ac:knownFonts="1">
    <font>
      <sz val="12"/>
      <color theme="1"/>
      <name val="Times New Roman"/>
      <family val="2"/>
    </font>
    <font>
      <sz val="10"/>
      <color theme="1"/>
      <name val="Arial"/>
      <family val="2"/>
    </font>
    <font>
      <sz val="12"/>
      <color theme="1"/>
      <name val="Times New Roman"/>
      <family val="2"/>
    </font>
    <font>
      <sz val="11"/>
      <color theme="0"/>
      <name val="Arial"/>
      <family val="2"/>
    </font>
    <font>
      <sz val="8"/>
      <color theme="0"/>
      <name val="Arial"/>
      <family val="2"/>
    </font>
    <font>
      <sz val="9"/>
      <color theme="1"/>
      <name val="Arial"/>
      <family val="2"/>
    </font>
    <font>
      <sz val="10"/>
      <name val="Arial"/>
      <family val="2"/>
    </font>
    <font>
      <sz val="9"/>
      <name val="Arial"/>
      <family val="2"/>
    </font>
    <font>
      <sz val="9"/>
      <color rgb="FF000000"/>
      <name val="Arial"/>
      <family val="2"/>
    </font>
    <font>
      <sz val="10"/>
      <color theme="1"/>
      <name val="Arial"/>
      <family val="2"/>
    </font>
    <font>
      <sz val="10"/>
      <color rgb="FF000000"/>
      <name val="Arial"/>
      <family val="2"/>
    </font>
    <font>
      <sz val="8"/>
      <color theme="1"/>
      <name val="Arial"/>
      <family val="2"/>
    </font>
    <font>
      <sz val="12"/>
      <color theme="1"/>
      <name val="Arial"/>
      <family val="2"/>
    </font>
    <font>
      <b/>
      <sz val="8"/>
      <color theme="0"/>
      <name val="Arial"/>
      <family val="2"/>
    </font>
    <font>
      <sz val="16"/>
      <color rgb="FF000000"/>
      <name val="Arial"/>
      <family val="2"/>
    </font>
    <font>
      <sz val="12"/>
      <color rgb="FF000000"/>
      <name val="Arial"/>
      <family val="2"/>
    </font>
    <font>
      <b/>
      <sz val="10"/>
      <color rgb="FF000000"/>
      <name val="Arial"/>
      <family val="2"/>
    </font>
    <font>
      <u/>
      <sz val="12"/>
      <color theme="10"/>
      <name val="Times New Roman"/>
      <family val="2"/>
    </font>
    <font>
      <u/>
      <sz val="11"/>
      <color rgb="FFC00000"/>
      <name val="Arial"/>
      <family val="2"/>
    </font>
    <font>
      <u/>
      <sz val="10"/>
      <color theme="1"/>
      <name val="Arial"/>
      <family val="2"/>
    </font>
    <font>
      <strike/>
      <sz val="10"/>
      <color theme="1"/>
      <name val="Arial"/>
      <family val="2"/>
    </font>
    <font>
      <sz val="10"/>
      <color theme="1"/>
      <name val="Arial"/>
    </font>
    <font>
      <sz val="9"/>
      <name val="Arial"/>
    </font>
    <font>
      <sz val="9"/>
      <color rgb="FF000000"/>
      <name val="Arial"/>
    </font>
    <font>
      <sz val="9"/>
      <color theme="1"/>
      <name val="Arial"/>
    </font>
    <font>
      <sz val="10"/>
      <name val="Arial"/>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1" tint="0.34998626667073579"/>
        <bgColor indexed="64"/>
      </patternFill>
    </fill>
    <fill>
      <patternFill patternType="solid">
        <fgColor rgb="FFCC0033"/>
        <bgColor indexed="64"/>
      </patternFill>
    </fill>
    <fill>
      <patternFill patternType="solid">
        <fgColor rgb="FFE60037"/>
        <bgColor indexed="64"/>
      </patternFill>
    </fill>
    <fill>
      <patternFill patternType="solid">
        <fgColor rgb="FF383838"/>
        <bgColor indexed="64"/>
      </patternFill>
    </fill>
    <fill>
      <patternFill patternType="solid">
        <fgColor theme="0"/>
        <bgColor indexed="64"/>
      </patternFill>
    </fill>
    <fill>
      <patternFill patternType="solid">
        <fgColor rgb="FF4B4B4B"/>
        <bgColor indexed="64"/>
      </patternFill>
    </fill>
  </fills>
  <borders count="110">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theme="1"/>
      </left>
      <right style="hair">
        <color theme="1"/>
      </right>
      <top style="hair">
        <color theme="1"/>
      </top>
      <bottom style="hair">
        <color theme="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top/>
      <bottom style="thin">
        <color auto="1"/>
      </bottom>
      <diagonal/>
    </border>
    <border>
      <left style="hair">
        <color auto="1"/>
      </left>
      <right style="hair">
        <color auto="1"/>
      </right>
      <top/>
      <bottom/>
      <diagonal/>
    </border>
    <border>
      <left style="hair">
        <color theme="1"/>
      </left>
      <right style="hair">
        <color auto="1"/>
      </right>
      <top style="hair">
        <color theme="1"/>
      </top>
      <bottom style="hair">
        <color theme="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theme="0" tint="-0.249977111117893"/>
      </right>
      <top style="hair">
        <color auto="1"/>
      </top>
      <bottom style="medium">
        <color auto="1"/>
      </bottom>
      <diagonal/>
    </border>
    <border>
      <left style="hair">
        <color theme="1"/>
      </left>
      <right style="hair">
        <color theme="1"/>
      </right>
      <top style="hair">
        <color theme="1"/>
      </top>
      <bottom/>
      <diagonal/>
    </border>
    <border>
      <left style="hair">
        <color theme="1"/>
      </left>
      <right style="hair">
        <color auto="1"/>
      </right>
      <top style="hair">
        <color theme="1"/>
      </top>
      <bottom/>
      <diagonal/>
    </border>
    <border>
      <left style="thin">
        <color theme="0" tint="-4.9989318521683403E-2"/>
      </left>
      <right style="thin">
        <color theme="0" tint="-4.9989318521683403E-2"/>
      </right>
      <top style="thin">
        <color theme="0" tint="-4.9989318521683403E-2"/>
      </top>
      <bottom style="thin">
        <color auto="1"/>
      </bottom>
      <diagonal/>
    </border>
    <border>
      <left style="thin">
        <color theme="0" tint="-4.9989318521683403E-2"/>
      </left>
      <right/>
      <top style="thin">
        <color theme="0" tint="-4.9989318521683403E-2"/>
      </top>
      <bottom style="thin">
        <color auto="1"/>
      </bottom>
      <diagonal/>
    </border>
    <border>
      <left style="thin">
        <color theme="0" tint="-4.9989318521683403E-2"/>
      </left>
      <right style="thin">
        <color theme="0" tint="-4.9989318521683403E-2"/>
      </right>
      <top/>
      <bottom/>
      <diagonal/>
    </border>
    <border>
      <left/>
      <right style="thin">
        <color theme="0" tint="-4.9989318521683403E-2"/>
      </right>
      <top style="thin">
        <color theme="0" tint="-4.9989318521683403E-2"/>
      </top>
      <bottom style="thin">
        <color auto="1"/>
      </bottom>
      <diagonal/>
    </border>
    <border>
      <left style="thin">
        <color theme="0" tint="-4.9989318521683403E-2"/>
      </left>
      <right style="thin">
        <color theme="0" tint="-4.9989318521683403E-2"/>
      </right>
      <top/>
      <bottom style="thin">
        <color auto="1"/>
      </bottom>
      <diagonal/>
    </border>
    <border>
      <left style="hair">
        <color theme="1"/>
      </left>
      <right style="thin">
        <color theme="0" tint="-4.9989318521683403E-2"/>
      </right>
      <top/>
      <bottom style="thin">
        <color auto="1"/>
      </bottom>
      <diagonal/>
    </border>
    <border>
      <left style="hair">
        <color theme="1"/>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thin">
        <color auto="1"/>
      </left>
      <right style="thin">
        <color auto="1"/>
      </right>
      <top/>
      <bottom/>
      <diagonal/>
    </border>
    <border>
      <left style="hair">
        <color auto="1"/>
      </left>
      <right style="thin">
        <color theme="0" tint="-4.9989318521683403E-2"/>
      </right>
      <top/>
      <bottom/>
      <diagonal/>
    </border>
    <border>
      <left style="hair">
        <color auto="1"/>
      </left>
      <right style="thin">
        <color theme="0" tint="-4.9989318521683403E-2"/>
      </right>
      <top/>
      <bottom style="thin">
        <color auto="1"/>
      </bottom>
      <diagonal/>
    </border>
    <border>
      <left style="thin">
        <color theme="0" tint="-4.9989318521683403E-2"/>
      </left>
      <right style="thin">
        <color theme="0" tint="-4.9989318521683403E-2"/>
      </right>
      <top/>
      <bottom style="hair">
        <color theme="1"/>
      </bottom>
      <diagonal/>
    </border>
    <border>
      <left style="hair">
        <color theme="1"/>
      </left>
      <right style="thin">
        <color theme="0" tint="-4.9989318521683403E-2"/>
      </right>
      <top/>
      <bottom style="thin">
        <color theme="1"/>
      </bottom>
      <diagonal/>
    </border>
    <border>
      <left style="thin">
        <color theme="0" tint="-4.9989318521683403E-2"/>
      </left>
      <right style="thin">
        <color theme="0" tint="-4.9989318521683403E-2"/>
      </right>
      <top/>
      <bottom style="thin">
        <color theme="1"/>
      </bottom>
      <diagonal/>
    </border>
    <border>
      <left style="thin">
        <color theme="0" tint="-4.9989318521683403E-2"/>
      </left>
      <right/>
      <top/>
      <bottom style="thin">
        <color theme="0" tint="-4.9989318521683403E-2"/>
      </bottom>
      <diagonal/>
    </border>
    <border>
      <left style="thin">
        <color theme="0" tint="-4.9989318521683403E-2"/>
      </left>
      <right/>
      <top/>
      <bottom style="thin">
        <color auto="1"/>
      </bottom>
      <diagonal/>
    </border>
    <border>
      <left style="hair">
        <color auto="1"/>
      </left>
      <right style="hair">
        <color auto="1"/>
      </right>
      <top style="hair">
        <color auto="1"/>
      </top>
      <bottom/>
      <diagonal/>
    </border>
    <border>
      <left/>
      <right style="thin">
        <color theme="0" tint="-4.9989318521683403E-2"/>
      </right>
      <top/>
      <bottom style="thin">
        <color theme="0" tint="-4.9989318521683403E-2"/>
      </bottom>
      <diagonal/>
    </border>
    <border>
      <left style="thin">
        <color theme="0" tint="-4.9989318521683403E-2"/>
      </left>
      <right/>
      <top/>
      <bottom/>
      <diagonal/>
    </border>
    <border>
      <left/>
      <right/>
      <top/>
      <bottom style="thin">
        <color theme="0" tint="-4.9989318521683403E-2"/>
      </bottom>
      <diagonal/>
    </border>
    <border>
      <left/>
      <right style="thin">
        <color auto="1"/>
      </right>
      <top/>
      <bottom style="thin">
        <color theme="0" tint="-4.9989318521683403E-2"/>
      </bottom>
      <diagonal/>
    </border>
    <border>
      <left style="hair">
        <color theme="1"/>
      </left>
      <right/>
      <top style="hair">
        <color theme="1"/>
      </top>
      <bottom style="hair">
        <color theme="1"/>
      </bottom>
      <diagonal/>
    </border>
    <border>
      <left/>
      <right style="hair">
        <color auto="1"/>
      </right>
      <top style="hair">
        <color auto="1"/>
      </top>
      <bottom style="medium">
        <color auto="1"/>
      </bottom>
      <diagonal/>
    </border>
    <border>
      <left style="medium">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top/>
      <bottom style="thin">
        <color theme="0" tint="-4.9989318521683403E-2"/>
      </bottom>
      <diagonal/>
    </border>
    <border>
      <left/>
      <right style="hair">
        <color theme="1"/>
      </right>
      <top style="hair">
        <color theme="1"/>
      </top>
      <bottom style="hair">
        <color theme="1"/>
      </bottom>
      <diagonal/>
    </border>
    <border>
      <left style="hair">
        <color auto="1"/>
      </left>
      <right style="medium">
        <color auto="1"/>
      </right>
      <top/>
      <bottom style="hair">
        <color auto="1"/>
      </bottom>
      <diagonal/>
    </border>
    <border>
      <left style="medium">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theme="1"/>
      </left>
      <right/>
      <top style="hair">
        <color theme="1"/>
      </top>
      <bottom/>
      <diagonal/>
    </border>
    <border>
      <left/>
      <right style="hair">
        <color theme="1"/>
      </right>
      <top style="hair">
        <color theme="1"/>
      </top>
      <bottom/>
      <diagonal/>
    </border>
    <border>
      <left style="hair">
        <color theme="1"/>
      </left>
      <right style="medium">
        <color theme="1"/>
      </right>
      <top style="hair">
        <color theme="1"/>
      </top>
      <bottom style="hair">
        <color theme="1"/>
      </bottom>
      <diagonal/>
    </border>
    <border>
      <left/>
      <right/>
      <top style="hair">
        <color theme="1"/>
      </top>
      <bottom/>
      <diagonal/>
    </border>
    <border>
      <left style="hair">
        <color theme="1"/>
      </left>
      <right style="medium">
        <color theme="1"/>
      </right>
      <top/>
      <bottom style="hair">
        <color theme="1"/>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hair">
        <color theme="1"/>
      </right>
      <top style="hair">
        <color theme="1"/>
      </top>
      <bottom style="hair">
        <color auto="1"/>
      </bottom>
      <diagonal/>
    </border>
    <border>
      <left/>
      <right/>
      <top/>
      <bottom style="hair">
        <color auto="1"/>
      </bottom>
      <diagonal/>
    </border>
    <border>
      <left/>
      <right style="hair">
        <color theme="1"/>
      </right>
      <top/>
      <bottom style="hair">
        <color auto="1"/>
      </bottom>
      <diagonal/>
    </border>
    <border>
      <left/>
      <right/>
      <top/>
      <bottom style="hair">
        <color theme="1"/>
      </bottom>
      <diagonal/>
    </border>
    <border>
      <left style="medium">
        <color auto="1"/>
      </left>
      <right style="medium">
        <color auto="1"/>
      </right>
      <top style="hair">
        <color auto="1"/>
      </top>
      <bottom style="hair">
        <color auto="1"/>
      </bottom>
      <diagonal/>
    </border>
    <border>
      <left/>
      <right style="hair">
        <color theme="1"/>
      </right>
      <top style="thin">
        <color theme="1"/>
      </top>
      <bottom/>
      <diagonal/>
    </border>
    <border>
      <left style="hair">
        <color theme="1"/>
      </left>
      <right style="hair">
        <color theme="1"/>
      </right>
      <top style="thin">
        <color theme="1"/>
      </top>
      <bottom/>
      <diagonal/>
    </border>
    <border>
      <left/>
      <right/>
      <top style="hair">
        <color theme="1"/>
      </top>
      <bottom style="hair">
        <color theme="1"/>
      </bottom>
      <diagonal/>
    </border>
    <border>
      <left style="hair">
        <color indexed="64"/>
      </left>
      <right/>
      <top style="hair">
        <color theme="1"/>
      </top>
      <bottom style="hair">
        <color theme="1"/>
      </bottom>
      <diagonal/>
    </border>
    <border>
      <left style="hair">
        <color indexed="64"/>
      </left>
      <right style="hair">
        <color indexed="64"/>
      </right>
      <top style="hair">
        <color theme="1"/>
      </top>
      <bottom style="hair">
        <color theme="1"/>
      </bottom>
      <diagonal/>
    </border>
    <border>
      <left style="hair">
        <color theme="1"/>
      </left>
      <right style="hair">
        <color theme="1"/>
      </right>
      <top style="hair">
        <color theme="1"/>
      </top>
      <bottom style="medium">
        <color indexed="64"/>
      </bottom>
      <diagonal/>
    </border>
    <border>
      <left/>
      <right style="hair">
        <color theme="1"/>
      </right>
      <top style="hair">
        <color theme="1"/>
      </top>
      <bottom style="medium">
        <color indexed="64"/>
      </bottom>
      <diagonal/>
    </border>
    <border>
      <left style="hair">
        <color auto="1"/>
      </left>
      <right style="hair">
        <color indexed="64"/>
      </right>
      <top style="dotted">
        <color indexed="64"/>
      </top>
      <bottom style="hair">
        <color auto="1"/>
      </bottom>
      <diagonal/>
    </border>
    <border>
      <left style="medium">
        <color indexed="64"/>
      </left>
      <right style="hair">
        <color theme="1"/>
      </right>
      <top style="thin">
        <color theme="1"/>
      </top>
      <bottom style="hair">
        <color auto="1"/>
      </bottom>
      <diagonal/>
    </border>
    <border>
      <left style="hair">
        <color theme="1"/>
      </left>
      <right/>
      <top style="thin">
        <color theme="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top style="hair">
        <color auto="1"/>
      </top>
      <bottom style="hair">
        <color auto="1"/>
      </bottom>
      <diagonal/>
    </border>
    <border>
      <left style="medium">
        <color auto="1"/>
      </left>
      <right/>
      <top style="hair">
        <color auto="1"/>
      </top>
      <bottom style="medium">
        <color auto="1"/>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bottom style="medium">
        <color indexed="64"/>
      </bottom>
      <diagonal/>
    </border>
    <border>
      <left style="thin">
        <color indexed="64"/>
      </left>
      <right style="hair">
        <color theme="1"/>
      </right>
      <top style="thin">
        <color auto="1"/>
      </top>
      <bottom style="hair">
        <color auto="1"/>
      </bottom>
      <diagonal/>
    </border>
    <border>
      <left style="thin">
        <color indexed="64"/>
      </left>
      <right style="hair">
        <color theme="1"/>
      </right>
      <top style="hair">
        <color auto="1"/>
      </top>
      <bottom style="hair">
        <color auto="1"/>
      </bottom>
      <diagonal/>
    </border>
    <border>
      <left style="thin">
        <color indexed="64"/>
      </left>
      <right style="hair">
        <color theme="1"/>
      </right>
      <top style="hair">
        <color auto="1"/>
      </top>
      <bottom/>
      <diagonal/>
    </border>
    <border>
      <left style="thin">
        <color indexed="64"/>
      </left>
      <right style="hair">
        <color theme="1"/>
      </right>
      <top style="hair">
        <color theme="1"/>
      </top>
      <bottom style="hair">
        <color theme="1"/>
      </bottom>
      <diagonal/>
    </border>
    <border>
      <left style="thin">
        <color indexed="64"/>
      </left>
      <right style="hair">
        <color theme="1"/>
      </right>
      <top/>
      <bottom style="hair">
        <color theme="1"/>
      </bottom>
      <diagonal/>
    </border>
    <border>
      <left style="thin">
        <color indexed="64"/>
      </left>
      <right style="hair">
        <color theme="1"/>
      </right>
      <top style="hair">
        <color theme="1"/>
      </top>
      <bottom style="medium">
        <color indexed="64"/>
      </bottom>
      <diagonal/>
    </border>
    <border>
      <left style="hair">
        <color auto="1"/>
      </left>
      <right style="thin">
        <color indexed="64"/>
      </right>
      <top style="thin">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theme="1"/>
      </left>
      <right style="thin">
        <color indexed="64"/>
      </right>
      <top/>
      <bottom style="hair">
        <color theme="1"/>
      </bottom>
      <diagonal/>
    </border>
    <border>
      <left style="hair">
        <color theme="1"/>
      </left>
      <right style="thin">
        <color indexed="64"/>
      </right>
      <top style="hair">
        <color theme="1"/>
      </top>
      <bottom style="hair">
        <color theme="1"/>
      </bottom>
      <diagonal/>
    </border>
    <border>
      <left style="hair">
        <color theme="1"/>
      </left>
      <right style="thin">
        <color indexed="64"/>
      </right>
      <top style="hair">
        <color theme="1"/>
      </top>
      <bottom style="medium">
        <color indexed="64"/>
      </bottom>
      <diagonal/>
    </border>
    <border>
      <left/>
      <right style="hair">
        <color theme="1"/>
      </right>
      <top/>
      <bottom style="medium">
        <color indexed="64"/>
      </bottom>
      <diagonal/>
    </border>
    <border>
      <left style="thin">
        <color theme="0" tint="-4.9989318521683403E-2"/>
      </left>
      <right/>
      <top/>
      <bottom style="thin">
        <color theme="0"/>
      </bottom>
      <diagonal/>
    </border>
    <border>
      <left/>
      <right/>
      <top/>
      <bottom style="thin">
        <color theme="0"/>
      </bottom>
      <diagonal/>
    </border>
    <border>
      <left/>
      <right style="thin">
        <color auto="1"/>
      </right>
      <top/>
      <bottom style="thin">
        <color theme="0"/>
      </bottom>
      <diagonal/>
    </border>
    <border>
      <left style="thin">
        <color theme="0"/>
      </left>
      <right/>
      <top style="thin">
        <color theme="0"/>
      </top>
      <bottom style="hair">
        <color theme="1"/>
      </bottom>
      <diagonal/>
    </border>
    <border>
      <left style="thin">
        <color theme="0"/>
      </left>
      <right style="thin">
        <color theme="0" tint="-4.9989318521683403E-2"/>
      </right>
      <top style="thin">
        <color theme="0"/>
      </top>
      <bottom style="thin">
        <color auto="1"/>
      </bottom>
      <diagonal/>
    </border>
    <border>
      <left style="thin">
        <color theme="0"/>
      </left>
      <right/>
      <top style="thin">
        <color theme="0" tint="-4.9989318521683403E-2"/>
      </top>
      <bottom style="thin">
        <color theme="1"/>
      </bottom>
      <diagonal/>
    </border>
    <border>
      <left style="thin">
        <color theme="0"/>
      </left>
      <right style="thin">
        <color theme="0" tint="-4.9989318521683403E-2"/>
      </right>
      <top style="thin">
        <color theme="0" tint="-4.9989318521683403E-2"/>
      </top>
      <bottom style="thin">
        <color theme="1"/>
      </bottom>
      <diagonal/>
    </border>
    <border>
      <left style="thin">
        <color auto="1"/>
      </left>
      <right/>
      <top/>
      <bottom style="thin">
        <color theme="0"/>
      </bottom>
      <diagonal/>
    </border>
    <border>
      <left style="thin">
        <color theme="0"/>
      </left>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4.9989318521683403E-2"/>
      </left>
      <right style="thin">
        <color theme="0"/>
      </right>
      <top style="thin">
        <color theme="0" tint="-4.9989318521683403E-2"/>
      </top>
      <bottom style="thin">
        <color auto="1"/>
      </bottom>
      <diagonal/>
    </border>
    <border>
      <left style="thin">
        <color theme="0"/>
      </left>
      <right/>
      <top style="thin">
        <color theme="0" tint="-4.9989318521683403E-2"/>
      </top>
      <bottom style="thin">
        <color auto="1"/>
      </bottom>
      <diagonal/>
    </border>
    <border>
      <left style="thin">
        <color theme="0"/>
      </left>
      <right style="thin">
        <color theme="0" tint="-4.9989318521683403E-2"/>
      </right>
      <top style="thin">
        <color theme="0" tint="-4.9989318521683403E-2"/>
      </top>
      <bottom style="thin">
        <color auto="1"/>
      </bottom>
      <diagonal/>
    </border>
    <border>
      <left style="thin">
        <color theme="0"/>
      </left>
      <right style="thin">
        <color theme="0"/>
      </right>
      <top style="thin">
        <color theme="0" tint="-4.9989318521683403E-2"/>
      </top>
      <bottom style="thin">
        <color theme="1"/>
      </bottom>
      <diagonal/>
    </border>
  </borders>
  <cellStyleXfs count="3">
    <xf numFmtId="0" fontId="0" fillId="0" borderId="0"/>
    <xf numFmtId="164" fontId="2" fillId="0" borderId="0" applyFont="0" applyFill="0" applyBorder="0" applyAlignment="0" applyProtection="0"/>
    <xf numFmtId="0" fontId="17" fillId="0" borderId="0" applyNumberFormat="0" applyFill="0" applyBorder="0" applyAlignment="0" applyProtection="0"/>
  </cellStyleXfs>
  <cellXfs count="361">
    <xf numFmtId="0" fontId="0" fillId="0" borderId="0" xfId="0"/>
    <xf numFmtId="0" fontId="8" fillId="0" borderId="8" xfId="0" applyFont="1" applyFill="1" applyBorder="1" applyAlignment="1">
      <alignment horizontal="center" vertical="center" wrapText="1"/>
    </xf>
    <xf numFmtId="0" fontId="6" fillId="2" borderId="5" xfId="0" applyFont="1" applyFill="1" applyBorder="1" applyAlignment="1">
      <alignment horizontal="left" vertical="center" wrapText="1" indent="1"/>
    </xf>
    <xf numFmtId="0" fontId="7" fillId="0" borderId="10" xfId="0" applyFont="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6" xfId="0" applyFont="1" applyFill="1" applyBorder="1" applyAlignment="1">
      <alignment horizontal="left" vertical="center" wrapText="1" indent="1"/>
    </xf>
    <xf numFmtId="0" fontId="7" fillId="0" borderId="11" xfId="0" applyFont="1" applyBorder="1" applyAlignment="1">
      <alignment horizontal="center" vertical="center"/>
    </xf>
    <xf numFmtId="0" fontId="7" fillId="0" borderId="8"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14" fillId="8" borderId="0" xfId="0" applyFont="1" applyFill="1" applyBorder="1"/>
    <xf numFmtId="0" fontId="10" fillId="8" borderId="0" xfId="0" applyFont="1" applyFill="1" applyBorder="1" applyAlignment="1">
      <alignment wrapText="1"/>
    </xf>
    <xf numFmtId="0" fontId="16" fillId="8" borderId="0" xfId="0" applyFont="1" applyFill="1" applyBorder="1" applyAlignment="1">
      <alignment wrapText="1"/>
    </xf>
    <xf numFmtId="0" fontId="15" fillId="8" borderId="0" xfId="0" applyFont="1" applyFill="1" applyBorder="1" applyAlignment="1">
      <alignment wrapText="1"/>
    </xf>
    <xf numFmtId="0" fontId="0" fillId="8" borderId="0" xfId="0" applyFill="1" applyBorder="1" applyAlignment="1">
      <alignment wrapText="1"/>
    </xf>
    <xf numFmtId="0" fontId="0" fillId="8" borderId="0" xfId="0" applyFill="1"/>
    <xf numFmtId="0" fontId="0" fillId="8" borderId="0" xfId="0" applyFill="1" applyAlignment="1">
      <alignment wrapText="1"/>
    </xf>
    <xf numFmtId="0" fontId="9" fillId="8" borderId="0" xfId="0" applyFont="1" applyFill="1" applyBorder="1" applyAlignment="1">
      <alignment horizontal="left" vertical="center" wrapText="1" indent="1"/>
    </xf>
    <xf numFmtId="0" fontId="9" fillId="8" borderId="0" xfId="0" applyFont="1" applyFill="1" applyBorder="1" applyAlignment="1">
      <alignment vertical="center" wrapText="1"/>
    </xf>
    <xf numFmtId="0" fontId="11" fillId="8" borderId="0" xfId="0" applyFont="1" applyFill="1" applyBorder="1" applyAlignment="1">
      <alignment horizontal="center"/>
    </xf>
    <xf numFmtId="0" fontId="12" fillId="8" borderId="0" xfId="0" applyFont="1" applyFill="1" applyBorder="1" applyAlignment="1">
      <alignment horizontal="center"/>
    </xf>
    <xf numFmtId="0" fontId="5" fillId="8" borderId="0" xfId="0" applyFont="1" applyFill="1" applyBorder="1" applyAlignment="1">
      <alignment vertical="center" wrapText="1"/>
    </xf>
    <xf numFmtId="0" fontId="9" fillId="8" borderId="0" xfId="0" applyNumberFormat="1" applyFont="1" applyFill="1" applyBorder="1" applyAlignment="1">
      <alignment vertical="center" wrapText="1"/>
    </xf>
    <xf numFmtId="0" fontId="7" fillId="0" borderId="14" xfId="1"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6" borderId="19" xfId="0" applyFont="1" applyFill="1" applyBorder="1" applyAlignment="1">
      <alignment horizontal="center" vertical="center" wrapText="1"/>
    </xf>
    <xf numFmtId="165" fontId="7" fillId="0" borderId="8" xfId="1" applyNumberFormat="1" applyFont="1" applyFill="1" applyBorder="1" applyAlignment="1">
      <alignment horizontal="right" vertical="center" wrapText="1"/>
    </xf>
    <xf numFmtId="165" fontId="7" fillId="0" borderId="4" xfId="1" applyNumberFormat="1" applyFont="1" applyBorder="1" applyAlignment="1">
      <alignment horizontal="right" vertical="center"/>
    </xf>
    <xf numFmtId="165" fontId="7" fillId="0" borderId="4" xfId="1" applyNumberFormat="1" applyFont="1" applyFill="1" applyBorder="1" applyAlignment="1">
      <alignment horizontal="right" vertical="center" wrapText="1"/>
    </xf>
    <xf numFmtId="165" fontId="7" fillId="0" borderId="14" xfId="1" applyNumberFormat="1" applyFont="1" applyBorder="1" applyAlignment="1">
      <alignment horizontal="right" vertical="center"/>
    </xf>
    <xf numFmtId="165" fontId="7" fillId="0" borderId="14" xfId="1" applyNumberFormat="1" applyFont="1" applyFill="1" applyBorder="1" applyAlignment="1">
      <alignment horizontal="right" vertical="center" wrapText="1"/>
    </xf>
    <xf numFmtId="165" fontId="7" fillId="0" borderId="4" xfId="0" applyNumberFormat="1" applyFont="1" applyBorder="1" applyAlignment="1">
      <alignment horizontal="right" vertical="center"/>
    </xf>
    <xf numFmtId="0" fontId="7" fillId="0" borderId="1" xfId="1" applyNumberFormat="1" applyFont="1" applyFill="1" applyBorder="1" applyAlignment="1">
      <alignment horizontal="right" vertical="center" wrapText="1"/>
    </xf>
    <xf numFmtId="3" fontId="7" fillId="0" borderId="1" xfId="1" applyNumberFormat="1" applyFont="1" applyFill="1" applyBorder="1" applyAlignment="1">
      <alignment horizontal="right" vertical="center" wrapText="1"/>
    </xf>
    <xf numFmtId="0" fontId="7" fillId="0" borderId="12" xfId="1" applyNumberFormat="1" applyFont="1" applyFill="1" applyBorder="1" applyAlignment="1">
      <alignment horizontal="right" vertical="center" wrapText="1"/>
    </xf>
    <xf numFmtId="0" fontId="8" fillId="0" borderId="2" xfId="1" applyNumberFormat="1" applyFont="1" applyBorder="1" applyAlignment="1">
      <alignment horizontal="right" vertical="center" wrapText="1"/>
    </xf>
    <xf numFmtId="3" fontId="8" fillId="0" borderId="2" xfId="1" applyNumberFormat="1" applyFont="1" applyBorder="1" applyAlignment="1">
      <alignment horizontal="right" vertical="center" wrapText="1"/>
    </xf>
    <xf numFmtId="3" fontId="7" fillId="0" borderId="2" xfId="1" applyNumberFormat="1" applyFont="1" applyBorder="1" applyAlignment="1">
      <alignment horizontal="right" vertical="center" wrapText="1"/>
    </xf>
    <xf numFmtId="0" fontId="7" fillId="0" borderId="2" xfId="0" applyNumberFormat="1" applyFont="1" applyBorder="1" applyAlignment="1">
      <alignment horizontal="right" vertical="center" wrapText="1"/>
    </xf>
    <xf numFmtId="0" fontId="7" fillId="0" borderId="1" xfId="0" applyFont="1" applyFill="1" applyBorder="1" applyAlignment="1">
      <alignment horizontal="left" vertical="center" wrapText="1"/>
    </xf>
    <xf numFmtId="0" fontId="0" fillId="8" borderId="24" xfId="0" applyFill="1" applyBorder="1"/>
    <xf numFmtId="0" fontId="12" fillId="8" borderId="24" xfId="0" applyFont="1" applyFill="1" applyBorder="1" applyAlignment="1">
      <alignment horizontal="left" indent="1"/>
    </xf>
    <xf numFmtId="0" fontId="18" fillId="8" borderId="24" xfId="2" applyFont="1" applyFill="1" applyBorder="1" applyAlignment="1">
      <alignment horizontal="left" vertical="center" indent="1"/>
    </xf>
    <xf numFmtId="0" fontId="4" fillId="6" borderId="7"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0" xfId="0" applyNumberFormat="1" applyFont="1" applyFill="1" applyBorder="1" applyAlignment="1">
      <alignment horizontal="center" vertical="center" wrapText="1"/>
    </xf>
    <xf numFmtId="0" fontId="4" fillId="7" borderId="31" xfId="0" applyFont="1" applyFill="1" applyBorder="1" applyAlignment="1">
      <alignment horizontal="center" vertical="center" wrapText="1"/>
    </xf>
    <xf numFmtId="165" fontId="7" fillId="0" borderId="4" xfId="1" applyNumberFormat="1" applyFont="1" applyBorder="1" applyAlignment="1">
      <alignment horizontal="right" vertical="center" wrapText="1"/>
    </xf>
    <xf numFmtId="165" fontId="7" fillId="0" borderId="0" xfId="1" applyNumberFormat="1" applyFont="1" applyFill="1" applyBorder="1" applyAlignment="1">
      <alignment horizontal="right" vertical="center" wrapText="1"/>
    </xf>
    <xf numFmtId="0" fontId="19" fillId="8" borderId="0" xfId="0" applyFont="1" applyFill="1" applyAlignment="1">
      <alignment wrapText="1"/>
    </xf>
    <xf numFmtId="0" fontId="9" fillId="8" borderId="0" xfId="0" applyFont="1" applyFill="1" applyBorder="1" applyAlignment="1">
      <alignment vertical="center"/>
    </xf>
    <xf numFmtId="0" fontId="13" fillId="5" borderId="23" xfId="0" applyFont="1" applyFill="1" applyBorder="1" applyAlignment="1">
      <alignment vertical="center" wrapText="1"/>
    </xf>
    <xf numFmtId="0" fontId="7" fillId="0" borderId="0" xfId="1"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4" borderId="22" xfId="0" applyFont="1" applyFill="1" applyBorder="1" applyAlignment="1">
      <alignment vertical="center" wrapText="1"/>
    </xf>
    <xf numFmtId="0" fontId="3" fillId="4" borderId="18" xfId="0" applyFont="1" applyFill="1" applyBorder="1" applyAlignment="1">
      <alignment vertical="center" wrapText="1"/>
    </xf>
    <xf numFmtId="0" fontId="7" fillId="0" borderId="2" xfId="0" applyFont="1" applyBorder="1" applyAlignment="1">
      <alignment horizontal="center" vertical="center"/>
    </xf>
    <xf numFmtId="0" fontId="3" fillId="4" borderId="21" xfId="0" applyFont="1" applyFill="1" applyBorder="1" applyAlignment="1">
      <alignment vertical="center" wrapText="1"/>
    </xf>
    <xf numFmtId="0" fontId="3" fillId="4" borderId="25" xfId="0" applyFont="1" applyFill="1" applyBorder="1" applyAlignment="1">
      <alignment vertical="center" wrapText="1"/>
    </xf>
    <xf numFmtId="0" fontId="3" fillId="4" borderId="26" xfId="0" applyFont="1" applyFill="1" applyBorder="1" applyAlignment="1">
      <alignment vertical="center" wrapText="1"/>
    </xf>
    <xf numFmtId="0" fontId="3" fillId="4" borderId="20" xfId="0" applyFont="1" applyFill="1" applyBorder="1" applyAlignment="1">
      <alignment vertical="center" wrapText="1"/>
    </xf>
    <xf numFmtId="0" fontId="3" fillId="4" borderId="27" xfId="0" applyFont="1" applyFill="1" applyBorder="1" applyAlignment="1">
      <alignment vertical="center" wrapText="1"/>
    </xf>
    <xf numFmtId="0" fontId="7" fillId="0" borderId="1" xfId="0" applyFont="1" applyBorder="1" applyAlignment="1">
      <alignment horizontal="center" vertical="center"/>
    </xf>
    <xf numFmtId="165" fontId="7"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right" vertical="center" wrapText="1"/>
    </xf>
    <xf numFmtId="0" fontId="8" fillId="0" borderId="13" xfId="0" applyFont="1" applyFill="1" applyBorder="1" applyAlignment="1">
      <alignment horizontal="center" vertical="center" wrapText="1"/>
    </xf>
    <xf numFmtId="0" fontId="8" fillId="0" borderId="1" xfId="1" applyNumberFormat="1" applyFont="1" applyBorder="1" applyAlignment="1">
      <alignment horizontal="right" vertical="center" wrapText="1"/>
    </xf>
    <xf numFmtId="0" fontId="7" fillId="0" borderId="2" xfId="1" applyNumberFormat="1" applyFont="1" applyFill="1" applyBorder="1" applyAlignment="1">
      <alignment horizontal="right" vertical="center" wrapText="1"/>
    </xf>
    <xf numFmtId="0" fontId="7" fillId="0" borderId="32" xfId="1" applyNumberFormat="1" applyFont="1" applyFill="1" applyBorder="1" applyAlignment="1">
      <alignment horizontal="right" vertical="center" wrapText="1"/>
    </xf>
    <xf numFmtId="0" fontId="8" fillId="0" borderId="3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7" fillId="0" borderId="39" xfId="0" applyFont="1" applyBorder="1" applyAlignment="1">
      <alignment horizontal="center" vertical="center"/>
    </xf>
    <xf numFmtId="0" fontId="8" fillId="0" borderId="4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NumberFormat="1" applyFont="1" applyBorder="1" applyAlignment="1">
      <alignment horizontal="right" vertical="center" wrapText="1"/>
    </xf>
    <xf numFmtId="0" fontId="7" fillId="0" borderId="32" xfId="0" applyFont="1" applyFill="1" applyBorder="1" applyAlignment="1">
      <alignment horizontal="center" vertical="center" wrapText="1"/>
    </xf>
    <xf numFmtId="165" fontId="7" fillId="0" borderId="1" xfId="1" applyNumberFormat="1" applyFont="1" applyBorder="1" applyAlignment="1">
      <alignment horizontal="right" vertical="center" wrapText="1"/>
    </xf>
    <xf numFmtId="0" fontId="8" fillId="0" borderId="1" xfId="0" applyFont="1" applyBorder="1" applyAlignment="1">
      <alignment horizontal="center" vertical="center" wrapText="1"/>
    </xf>
    <xf numFmtId="0" fontId="4" fillId="7" borderId="19" xfId="0" applyFont="1" applyFill="1" applyBorder="1" applyAlignment="1">
      <alignment horizontal="center" vertical="center" wrapText="1"/>
    </xf>
    <xf numFmtId="0" fontId="7" fillId="0" borderId="1" xfId="0" applyFont="1" applyFill="1" applyBorder="1" applyAlignment="1">
      <alignment horizontal="right" vertical="center" wrapText="1"/>
    </xf>
    <xf numFmtId="165" fontId="7"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1" xfId="1" applyNumberFormat="1" applyFont="1" applyBorder="1" applyAlignment="1">
      <alignment horizontal="right" vertical="center" wrapText="1"/>
    </xf>
    <xf numFmtId="0" fontId="7" fillId="0" borderId="41" xfId="0" applyFont="1" applyFill="1" applyBorder="1" applyAlignment="1">
      <alignment horizontal="right" vertical="center" wrapText="1"/>
    </xf>
    <xf numFmtId="0" fontId="7" fillId="0" borderId="41" xfId="0"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6" fillId="2" borderId="44" xfId="0" applyFont="1" applyFill="1" applyBorder="1" applyAlignment="1">
      <alignment horizontal="left" vertical="center" wrapText="1" inden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8" fillId="0" borderId="47" xfId="0" applyFont="1" applyFill="1" applyBorder="1" applyAlignment="1">
      <alignment horizontal="center" vertical="center" wrapText="1"/>
    </xf>
    <xf numFmtId="165" fontId="7" fillId="0" borderId="47" xfId="1" applyNumberFormat="1" applyFont="1" applyFill="1" applyBorder="1" applyAlignment="1">
      <alignment horizontal="right" vertical="center" wrapText="1"/>
    </xf>
    <xf numFmtId="0" fontId="7" fillId="0" borderId="47" xfId="1" applyNumberFormat="1" applyFont="1" applyFill="1" applyBorder="1" applyAlignment="1">
      <alignment horizontal="right" vertical="center" wrapText="1"/>
    </xf>
    <xf numFmtId="0" fontId="8" fillId="0" borderId="48" xfId="0" applyFont="1" applyFill="1" applyBorder="1" applyAlignment="1">
      <alignment horizontal="center" vertical="center" wrapText="1"/>
    </xf>
    <xf numFmtId="0" fontId="7" fillId="0" borderId="2"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48" xfId="0" applyFont="1" applyFill="1" applyBorder="1" applyAlignment="1">
      <alignment horizontal="center" vertical="center" wrapText="1"/>
    </xf>
    <xf numFmtId="165" fontId="7" fillId="0" borderId="12" xfId="1" applyNumberFormat="1" applyFont="1" applyFill="1" applyBorder="1" applyAlignment="1">
      <alignment horizontal="right" vertical="center" wrapText="1"/>
    </xf>
    <xf numFmtId="0" fontId="7" fillId="0" borderId="49" xfId="0" applyFont="1" applyBorder="1" applyAlignment="1">
      <alignment horizontal="center" vertical="center" wrapText="1"/>
    </xf>
    <xf numFmtId="165" fontId="7" fillId="0" borderId="49" xfId="1" applyNumberFormat="1" applyFont="1" applyFill="1" applyBorder="1" applyAlignment="1">
      <alignment horizontal="center" vertical="center" wrapText="1"/>
    </xf>
    <xf numFmtId="165" fontId="7" fillId="0" borderId="50" xfId="1" applyNumberFormat="1" applyFont="1" applyFill="1" applyBorder="1" applyAlignment="1">
      <alignment horizontal="center" vertical="center" wrapText="1"/>
    </xf>
    <xf numFmtId="0" fontId="6" fillId="2" borderId="51" xfId="0" applyFont="1" applyFill="1" applyBorder="1" applyAlignment="1">
      <alignment horizontal="left" vertical="center" wrapText="1" indent="1"/>
    </xf>
    <xf numFmtId="0" fontId="7" fillId="0" borderId="43" xfId="0" applyFont="1" applyBorder="1" applyAlignment="1">
      <alignment horizontal="center" vertical="center"/>
    </xf>
    <xf numFmtId="0" fontId="5" fillId="0" borderId="43" xfId="0" applyFont="1" applyFill="1" applyBorder="1" applyAlignment="1">
      <alignment horizontal="center" vertical="center" wrapText="1"/>
    </xf>
    <xf numFmtId="0" fontId="7" fillId="0" borderId="43" xfId="0" applyFont="1" applyBorder="1" applyAlignment="1">
      <alignment horizontal="center" vertical="center" wrapText="1"/>
    </xf>
    <xf numFmtId="0" fontId="6" fillId="2" borderId="53" xfId="0" applyFont="1" applyFill="1" applyBorder="1" applyAlignment="1">
      <alignment horizontal="left" vertical="center" wrapText="1" indent="1"/>
    </xf>
    <xf numFmtId="0" fontId="7" fillId="0" borderId="54" xfId="0" applyFont="1" applyFill="1" applyBorder="1" applyAlignment="1">
      <alignment horizontal="center" vertical="center"/>
    </xf>
    <xf numFmtId="0" fontId="7" fillId="0" borderId="54" xfId="0" applyFont="1" applyFill="1" applyBorder="1" applyAlignment="1">
      <alignment horizontal="center" vertical="center" wrapText="1"/>
    </xf>
    <xf numFmtId="0" fontId="7" fillId="0" borderId="54" xfId="0" applyFont="1" applyBorder="1" applyAlignment="1">
      <alignment horizontal="center" vertical="center"/>
    </xf>
    <xf numFmtId="0" fontId="5" fillId="0" borderId="54"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55" xfId="1" applyNumberFormat="1" applyFont="1" applyFill="1" applyBorder="1" applyAlignment="1">
      <alignment horizontal="center" vertical="center" wrapText="1"/>
    </xf>
    <xf numFmtId="0" fontId="7" fillId="0" borderId="56" xfId="0" applyFont="1" applyBorder="1" applyAlignment="1">
      <alignment horizontal="center" vertical="center" wrapText="1"/>
    </xf>
    <xf numFmtId="165" fontId="7" fillId="0" borderId="56" xfId="1" applyNumberFormat="1" applyFont="1" applyFill="1" applyBorder="1" applyAlignment="1">
      <alignment horizontal="right" vertical="center" wrapText="1"/>
    </xf>
    <xf numFmtId="0" fontId="7" fillId="0" borderId="56" xfId="1" applyNumberFormat="1" applyFont="1" applyFill="1" applyBorder="1" applyAlignment="1">
      <alignment horizontal="center" vertical="center" wrapText="1"/>
    </xf>
    <xf numFmtId="0" fontId="8" fillId="0" borderId="56" xfId="0" applyFont="1" applyFill="1" applyBorder="1" applyAlignment="1">
      <alignment horizontal="center" vertical="center" wrapText="1"/>
    </xf>
    <xf numFmtId="165" fontId="7" fillId="0" borderId="57" xfId="0" applyNumberFormat="1" applyFont="1" applyFill="1" applyBorder="1" applyAlignment="1">
      <alignment horizontal="left"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6" fillId="2" borderId="60" xfId="0" applyFont="1" applyFill="1" applyBorder="1" applyAlignment="1">
      <alignment horizontal="left" vertical="center" wrapText="1" indent="1"/>
    </xf>
    <xf numFmtId="0" fontId="20" fillId="8" borderId="0" xfId="0" applyFont="1" applyFill="1" applyBorder="1" applyAlignment="1">
      <alignment vertical="center" wrapText="1"/>
    </xf>
    <xf numFmtId="0" fontId="9" fillId="8"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 xfId="0" applyFont="1" applyBorder="1" applyAlignment="1">
      <alignment horizontal="right" vertical="center"/>
    </xf>
    <xf numFmtId="0" fontId="7" fillId="0" borderId="41" xfId="0" applyFont="1" applyBorder="1" applyAlignment="1">
      <alignment horizontal="right" vertical="center"/>
    </xf>
    <xf numFmtId="0" fontId="7" fillId="0" borderId="1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8" borderId="0"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7" fillId="0" borderId="66"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7" fillId="0" borderId="67" xfId="0" applyFont="1" applyBorder="1" applyAlignment="1">
      <alignment horizontal="center" vertical="center" wrapText="1"/>
    </xf>
    <xf numFmtId="0" fontId="7" fillId="0" borderId="67" xfId="0" applyFont="1" applyBorder="1" applyAlignment="1">
      <alignment horizontal="center" vertical="center"/>
    </xf>
    <xf numFmtId="0" fontId="7"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7" fillId="0" borderId="61" xfId="0" applyFont="1" applyBorder="1" applyAlignment="1">
      <alignment horizontal="center" vertical="center"/>
    </xf>
    <xf numFmtId="0" fontId="5" fillId="0" borderId="61" xfId="0" applyFont="1" applyFill="1" applyBorder="1" applyAlignment="1">
      <alignment horizontal="center" vertical="center" wrapText="1"/>
    </xf>
    <xf numFmtId="0" fontId="7" fillId="0" borderId="61" xfId="0" applyFont="1" applyBorder="1" applyAlignment="1">
      <alignment horizontal="center" vertical="center" wrapText="1"/>
    </xf>
    <xf numFmtId="0" fontId="7" fillId="0" borderId="62"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2" xfId="1" applyNumberFormat="1" applyFont="1" applyFill="1" applyBorder="1" applyAlignment="1">
      <alignment horizontal="center" vertical="center" wrapText="1"/>
    </xf>
    <xf numFmtId="0" fontId="7" fillId="0" borderId="68" xfId="1" applyNumberFormat="1" applyFont="1" applyFill="1" applyBorder="1" applyAlignment="1">
      <alignment horizontal="center" vertical="center" wrapText="1"/>
    </xf>
    <xf numFmtId="0" fontId="5" fillId="8" borderId="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61" xfId="0" applyFont="1" applyFill="1" applyBorder="1" applyAlignment="1">
      <alignment horizontal="left" vertical="center"/>
    </xf>
    <xf numFmtId="0" fontId="7"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2" borderId="70" xfId="0" applyFont="1" applyFill="1" applyBorder="1" applyAlignment="1">
      <alignment vertical="center" wrapText="1"/>
    </xf>
    <xf numFmtId="0" fontId="7" fillId="0" borderId="69" xfId="0" applyFont="1" applyFill="1" applyBorder="1" applyAlignment="1">
      <alignment horizontal="center" vertical="center"/>
    </xf>
    <xf numFmtId="0" fontId="6" fillId="2" borderId="5" xfId="0" applyFont="1" applyFill="1" applyBorder="1" applyAlignment="1">
      <alignment vertical="center" wrapText="1"/>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59"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74" xfId="0" applyFont="1" applyBorder="1" applyAlignment="1">
      <alignment horizontal="center" vertical="center"/>
    </xf>
    <xf numFmtId="0" fontId="4" fillId="7" borderId="75" xfId="0" applyFont="1" applyFill="1" applyBorder="1" applyAlignment="1">
      <alignment horizontal="center" vertical="center" wrapText="1"/>
    </xf>
    <xf numFmtId="0" fontId="4" fillId="6" borderId="75" xfId="0" applyFont="1" applyFill="1" applyBorder="1" applyAlignment="1">
      <alignment horizontal="center" vertical="center" wrapText="1"/>
    </xf>
    <xf numFmtId="0" fontId="4" fillId="6" borderId="76" xfId="0" applyFont="1" applyFill="1" applyBorder="1" applyAlignment="1">
      <alignment horizontal="center" vertical="center" wrapText="1"/>
    </xf>
    <xf numFmtId="0" fontId="4" fillId="7" borderId="76" xfId="0" applyFont="1" applyFill="1" applyBorder="1" applyAlignment="1">
      <alignment horizontal="center" vertical="center" wrapText="1"/>
    </xf>
    <xf numFmtId="0" fontId="4" fillId="7" borderId="77" xfId="0" applyFont="1" applyFill="1" applyBorder="1" applyAlignment="1">
      <alignment horizontal="center" vertical="center" wrapText="1"/>
    </xf>
    <xf numFmtId="3" fontId="7" fillId="0" borderId="1" xfId="1" applyNumberFormat="1" applyFont="1" applyBorder="1" applyAlignment="1">
      <alignment horizontal="right" vertical="center" wrapText="1"/>
    </xf>
    <xf numFmtId="165" fontId="7" fillId="0" borderId="1" xfId="1" applyNumberFormat="1" applyFont="1" applyBorder="1" applyAlignment="1">
      <alignment horizontal="right" vertical="center"/>
    </xf>
    <xf numFmtId="165" fontId="7" fillId="8" borderId="0" xfId="1" applyNumberFormat="1" applyFont="1" applyFill="1" applyBorder="1" applyAlignment="1">
      <alignment horizontal="right" vertical="center"/>
    </xf>
    <xf numFmtId="165" fontId="7" fillId="8" borderId="0" xfId="1" applyNumberFormat="1" applyFont="1" applyFill="1" applyBorder="1" applyAlignment="1">
      <alignment horizontal="right" vertical="center" wrapText="1"/>
    </xf>
    <xf numFmtId="0" fontId="7" fillId="8" borderId="0" xfId="1" applyNumberFormat="1" applyFont="1" applyFill="1" applyBorder="1" applyAlignment="1">
      <alignment horizontal="center" vertical="center" wrapText="1"/>
    </xf>
    <xf numFmtId="0" fontId="8" fillId="8" borderId="0"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 xfId="0" applyFont="1" applyBorder="1" applyAlignment="1">
      <alignment horizontal="right" vertical="center" wrapText="1"/>
    </xf>
    <xf numFmtId="0" fontId="7" fillId="0" borderId="1" xfId="0" applyFont="1" applyBorder="1" applyAlignment="1">
      <alignment horizontal="right" vertical="center"/>
    </xf>
    <xf numFmtId="165" fontId="7"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8" fillId="0" borderId="1" xfId="0" applyFont="1" applyFill="1" applyBorder="1" applyAlignment="1">
      <alignment horizontal="right" vertical="center" wrapText="1"/>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horizontal="right" vertical="center"/>
    </xf>
    <xf numFmtId="0" fontId="5" fillId="0" borderId="1" xfId="0" applyFont="1" applyFill="1" applyBorder="1" applyAlignment="1">
      <alignment vertical="center" wrapText="1"/>
    </xf>
    <xf numFmtId="0" fontId="7" fillId="0" borderId="4" xfId="0" applyFont="1" applyFill="1" applyBorder="1" applyAlignment="1">
      <alignment vertical="center" wrapText="1"/>
    </xf>
    <xf numFmtId="0" fontId="7" fillId="0" borderId="14" xfId="0" applyFont="1" applyFill="1" applyBorder="1" applyAlignment="1">
      <alignment vertical="center" wrapText="1"/>
    </xf>
    <xf numFmtId="165" fontId="7" fillId="0" borderId="47" xfId="1" applyNumberFormat="1" applyFont="1" applyBorder="1" applyAlignment="1">
      <alignment horizontal="right" vertical="center" wrapText="1"/>
    </xf>
    <xf numFmtId="165" fontId="7" fillId="0" borderId="12" xfId="1" applyNumberFormat="1" applyFont="1" applyBorder="1" applyAlignment="1">
      <alignment horizontal="right" vertical="center" wrapText="1"/>
    </xf>
    <xf numFmtId="0" fontId="7" fillId="0" borderId="37" xfId="0" applyFont="1" applyFill="1" applyBorder="1" applyAlignment="1">
      <alignment vertical="center" wrapText="1"/>
    </xf>
    <xf numFmtId="0" fontId="1" fillId="2" borderId="5" xfId="0" applyFont="1" applyFill="1" applyBorder="1" applyAlignment="1">
      <alignment vertical="center" wrapText="1"/>
    </xf>
    <xf numFmtId="0" fontId="1" fillId="8" borderId="0" xfId="0" applyFont="1" applyFill="1" applyBorder="1" applyAlignment="1">
      <alignment horizontal="left" vertical="center" wrapText="1"/>
    </xf>
    <xf numFmtId="0" fontId="1" fillId="8" borderId="0" xfId="0" applyFont="1" applyFill="1" applyAlignment="1">
      <alignment wrapText="1"/>
    </xf>
    <xf numFmtId="0" fontId="1" fillId="8" borderId="0" xfId="0" applyFont="1" applyFill="1"/>
    <xf numFmtId="0" fontId="1" fillId="8" borderId="0" xfId="0" applyFont="1" applyFill="1" applyBorder="1" applyAlignment="1">
      <alignment vertical="center" wrapText="1"/>
    </xf>
    <xf numFmtId="0" fontId="1" fillId="8" borderId="0" xfId="0" applyFont="1" applyFill="1" applyBorder="1" applyAlignment="1">
      <alignment horizontal="left" vertical="center" wrapText="1" indent="1"/>
    </xf>
    <xf numFmtId="0" fontId="1" fillId="8" borderId="0" xfId="0" applyFont="1" applyFill="1" applyBorder="1" applyAlignment="1">
      <alignment horizontal="left" vertical="center"/>
    </xf>
    <xf numFmtId="0" fontId="1" fillId="8" borderId="0" xfId="0" applyFont="1" applyFill="1" applyBorder="1" applyAlignment="1">
      <alignment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right" vertical="center" wrapText="1"/>
    </xf>
    <xf numFmtId="165" fontId="1" fillId="8" borderId="0" xfId="0" applyNumberFormat="1" applyFont="1" applyFill="1" applyBorder="1" applyAlignment="1">
      <alignment vertical="center" wrapText="1"/>
    </xf>
    <xf numFmtId="0" fontId="1" fillId="8" borderId="65" xfId="0" applyFont="1" applyFill="1" applyBorder="1" applyAlignment="1">
      <alignment vertical="center" wrapText="1"/>
    </xf>
    <xf numFmtId="0" fontId="1" fillId="8" borderId="9" xfId="0" applyFont="1" applyFill="1" applyBorder="1" applyAlignment="1">
      <alignment vertical="center" wrapText="1"/>
    </xf>
    <xf numFmtId="0" fontId="1" fillId="8" borderId="52" xfId="0" applyFont="1" applyFill="1" applyBorder="1" applyAlignment="1">
      <alignment vertical="center" wrapText="1"/>
    </xf>
    <xf numFmtId="0" fontId="1" fillId="8" borderId="64" xfId="0" applyFont="1" applyFill="1" applyBorder="1" applyAlignment="1">
      <alignment vertical="center" wrapText="1"/>
    </xf>
    <xf numFmtId="0" fontId="7" fillId="0" borderId="37"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7" xfId="1"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6" fillId="2" borderId="6" xfId="0" applyFont="1" applyFill="1" applyBorder="1" applyAlignment="1">
      <alignment vertical="center" wrapText="1"/>
    </xf>
    <xf numFmtId="0" fontId="7" fillId="0" borderId="38"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1" applyNumberFormat="1" applyFont="1" applyFill="1" applyBorder="1" applyAlignment="1">
      <alignment horizontal="center" vertical="center" wrapText="1"/>
    </xf>
    <xf numFmtId="0" fontId="1" fillId="8" borderId="78" xfId="0" applyFont="1" applyFill="1" applyBorder="1" applyAlignment="1">
      <alignment vertical="center" wrapText="1"/>
    </xf>
    <xf numFmtId="0" fontId="9" fillId="8" borderId="78" xfId="0" applyFont="1" applyFill="1" applyBorder="1" applyAlignment="1">
      <alignment vertical="center" wrapText="1"/>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6" fillId="2" borderId="85" xfId="0" applyFont="1" applyFill="1" applyBorder="1" applyAlignment="1">
      <alignment horizontal="left" vertical="center" wrapText="1" indent="1"/>
    </xf>
    <xf numFmtId="0" fontId="6" fillId="2" borderId="86" xfId="0" applyFont="1" applyFill="1" applyBorder="1" applyAlignment="1">
      <alignment horizontal="left" vertical="center" wrapText="1" indent="1"/>
    </xf>
    <xf numFmtId="0" fontId="6" fillId="2" borderId="87" xfId="0" applyFont="1" applyFill="1" applyBorder="1" applyAlignment="1">
      <alignment horizontal="left" vertical="center" wrapText="1" indent="1"/>
    </xf>
    <xf numFmtId="0" fontId="6" fillId="2" borderId="88" xfId="0" applyFont="1" applyFill="1" applyBorder="1" applyAlignment="1">
      <alignment horizontal="left" vertical="center" wrapText="1" indent="1"/>
    </xf>
    <xf numFmtId="0" fontId="6" fillId="2" borderId="89" xfId="0" applyFont="1" applyFill="1" applyBorder="1" applyAlignment="1">
      <alignment horizontal="left" vertical="center" wrapText="1" indent="1"/>
    </xf>
    <xf numFmtId="0" fontId="6" fillId="2" borderId="90" xfId="0" applyFont="1" applyFill="1" applyBorder="1" applyAlignment="1">
      <alignment horizontal="left" vertical="center" wrapText="1" indent="1"/>
    </xf>
    <xf numFmtId="0" fontId="5" fillId="0" borderId="91" xfId="0" applyFont="1" applyFill="1" applyBorder="1" applyAlignment="1">
      <alignment vertical="center" wrapText="1"/>
    </xf>
    <xf numFmtId="0" fontId="9" fillId="0" borderId="0" xfId="0" applyFont="1" applyFill="1" applyBorder="1" applyAlignment="1">
      <alignment vertical="center" wrapText="1"/>
    </xf>
    <xf numFmtId="0" fontId="22" fillId="0" borderId="4" xfId="0" applyFont="1" applyFill="1" applyBorder="1" applyAlignment="1">
      <alignment horizontal="center" vertical="center" wrapText="1"/>
    </xf>
    <xf numFmtId="0" fontId="22" fillId="0" borderId="4" xfId="1"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165" fontId="22" fillId="0" borderId="4" xfId="1" applyNumberFormat="1" applyFont="1" applyFill="1" applyBorder="1" applyAlignment="1">
      <alignment horizontal="right" vertical="center" wrapText="1"/>
    </xf>
    <xf numFmtId="165" fontId="22" fillId="0" borderId="0" xfId="0" applyNumberFormat="1" applyFont="1" applyFill="1" applyAlignment="1">
      <alignment horizontal="left" vertical="center" wrapText="1"/>
    </xf>
    <xf numFmtId="0" fontId="22" fillId="0" borderId="0" xfId="0" applyFont="1" applyFill="1" applyAlignment="1">
      <alignment horizontal="center" vertical="center" wrapText="1"/>
    </xf>
    <xf numFmtId="165" fontId="22" fillId="0" borderId="8" xfId="1" applyNumberFormat="1" applyFont="1" applyFill="1" applyBorder="1" applyAlignment="1">
      <alignment horizontal="right" vertical="center" wrapText="1"/>
    </xf>
    <xf numFmtId="0" fontId="22" fillId="0" borderId="8" xfId="1" applyNumberFormat="1" applyFont="1" applyFill="1" applyBorder="1" applyAlignment="1">
      <alignment horizontal="center" vertical="center" wrapText="1"/>
    </xf>
    <xf numFmtId="0" fontId="23" fillId="0" borderId="8" xfId="0" applyFont="1" applyFill="1" applyBorder="1" applyAlignment="1">
      <alignment horizontal="center" vertical="center" wrapText="1"/>
    </xf>
    <xf numFmtId="0" fontId="21" fillId="0" borderId="0" xfId="0" applyFont="1" applyFill="1" applyAlignment="1">
      <alignment vertical="center" wrapText="1"/>
    </xf>
    <xf numFmtId="0" fontId="25" fillId="2" borderId="86" xfId="0" applyFont="1" applyFill="1" applyBorder="1" applyAlignment="1">
      <alignment horizontal="left" vertical="center" wrapText="1" indent="1"/>
    </xf>
    <xf numFmtId="0" fontId="22" fillId="0" borderId="80" xfId="0" applyFont="1" applyBorder="1" applyAlignment="1">
      <alignment horizontal="center" vertical="center"/>
    </xf>
    <xf numFmtId="0" fontId="22" fillId="0" borderId="4" xfId="0" applyFont="1" applyBorder="1" applyAlignment="1">
      <alignment horizontal="center" vertical="center" wrapText="1"/>
    </xf>
    <xf numFmtId="165" fontId="22" fillId="0" borderId="4" xfId="1" applyNumberFormat="1" applyFont="1" applyBorder="1" applyAlignment="1">
      <alignment horizontal="right" vertical="center"/>
    </xf>
    <xf numFmtId="0" fontId="22" fillId="0" borderId="4" xfId="1" applyNumberFormat="1" applyFont="1" applyBorder="1" applyAlignment="1">
      <alignment horizontal="center" vertical="center" wrapText="1"/>
    </xf>
    <xf numFmtId="0" fontId="23" fillId="0" borderId="4" xfId="0" applyFont="1" applyBorder="1" applyAlignment="1">
      <alignment horizontal="center" vertical="center" wrapText="1"/>
    </xf>
    <xf numFmtId="165" fontId="22" fillId="0" borderId="4" xfId="1" applyNumberFormat="1" applyFont="1" applyBorder="1" applyAlignment="1">
      <alignment horizontal="right" vertical="center" wrapText="1"/>
    </xf>
    <xf numFmtId="165" fontId="22" fillId="0" borderId="8" xfId="1" applyNumberFormat="1" applyFont="1" applyBorder="1" applyAlignment="1">
      <alignment horizontal="right" vertical="center" wrapText="1"/>
    </xf>
    <xf numFmtId="0" fontId="22" fillId="0" borderId="8" xfId="1" applyNumberFormat="1" applyFont="1" applyBorder="1" applyAlignment="1">
      <alignment horizontal="center" vertical="center" wrapText="1"/>
    </xf>
    <xf numFmtId="0" fontId="23" fillId="0" borderId="8" xfId="0" applyFont="1" applyBorder="1" applyAlignment="1">
      <alignment horizontal="center" vertical="center" wrapText="1"/>
    </xf>
    <xf numFmtId="0" fontId="7" fillId="0" borderId="50" xfId="0" applyFont="1" applyFill="1" applyBorder="1" applyAlignment="1">
      <alignment horizontal="center" vertical="center"/>
    </xf>
    <xf numFmtId="0" fontId="7" fillId="0" borderId="50"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 fillId="0" borderId="49" xfId="0" applyFont="1" applyFill="1" applyBorder="1" applyAlignment="1">
      <alignment vertical="center" wrapText="1"/>
    </xf>
    <xf numFmtId="0" fontId="1" fillId="0" borderId="0" xfId="0" applyFont="1" applyFill="1" applyBorder="1" applyAlignment="1">
      <alignment vertical="center" wrapText="1"/>
    </xf>
    <xf numFmtId="0" fontId="1" fillId="0" borderId="52" xfId="0" applyFont="1" applyFill="1" applyBorder="1" applyAlignment="1">
      <alignment vertical="center" wrapText="1"/>
    </xf>
    <xf numFmtId="0" fontId="25" fillId="2" borderId="88" xfId="0" applyFont="1" applyFill="1" applyBorder="1" applyAlignment="1">
      <alignment horizontal="left" vertical="center" wrapText="1" indent="1"/>
    </xf>
    <xf numFmtId="0" fontId="22" fillId="0" borderId="83" xfId="0" applyFont="1" applyBorder="1" applyAlignment="1">
      <alignment horizontal="center" vertical="center"/>
    </xf>
    <xf numFmtId="0" fontId="22" fillId="0" borderId="54" xfId="0" applyFont="1" applyBorder="1" applyAlignment="1">
      <alignment horizontal="center" vertical="center" wrapText="1"/>
    </xf>
    <xf numFmtId="0" fontId="22" fillId="0" borderId="54" xfId="0" applyFont="1" applyBorder="1" applyAlignment="1">
      <alignment horizontal="center" vertical="center"/>
    </xf>
    <xf numFmtId="0" fontId="24" fillId="0" borderId="55" xfId="0" applyFont="1" applyBorder="1" applyAlignment="1">
      <alignment horizontal="center" vertical="center" wrapText="1"/>
    </xf>
    <xf numFmtId="0" fontId="24" fillId="0" borderId="54" xfId="0" applyFont="1" applyBorder="1" applyAlignment="1">
      <alignment horizontal="center" vertical="center" wrapText="1"/>
    </xf>
    <xf numFmtId="0" fontId="22" fillId="0" borderId="55" xfId="1" applyNumberFormat="1" applyFont="1" applyBorder="1" applyAlignment="1">
      <alignment horizontal="center" vertical="center" wrapText="1"/>
    </xf>
    <xf numFmtId="0" fontId="22" fillId="0" borderId="43" xfId="0" applyFont="1" applyBorder="1" applyAlignment="1">
      <alignment horizontal="center" vertical="center" wrapText="1"/>
    </xf>
    <xf numFmtId="0" fontId="22" fillId="0" borderId="43" xfId="0" applyFont="1" applyBorder="1" applyAlignment="1">
      <alignment horizontal="center" vertical="center"/>
    </xf>
    <xf numFmtId="0" fontId="25" fillId="2" borderId="89" xfId="0" applyFont="1" applyFill="1" applyBorder="1" applyAlignment="1">
      <alignment horizontal="left" vertical="center" wrapText="1" indent="1"/>
    </xf>
    <xf numFmtId="0" fontId="22" fillId="0" borderId="82" xfId="0" applyFont="1" applyBorder="1" applyAlignment="1">
      <alignment horizontal="center" vertical="center"/>
    </xf>
    <xf numFmtId="0" fontId="24" fillId="0" borderId="4" xfId="0" applyFont="1" applyBorder="1" applyAlignment="1">
      <alignment horizontal="center" vertical="center" wrapText="1"/>
    </xf>
    <xf numFmtId="0" fontId="22" fillId="0" borderId="4" xfId="0" applyFont="1" applyFill="1" applyBorder="1" applyAlignment="1">
      <alignment vertical="center" wrapText="1"/>
    </xf>
    <xf numFmtId="0" fontId="7" fillId="0" borderId="49"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Alignment="1">
      <alignment wrapText="1"/>
    </xf>
    <xf numFmtId="0" fontId="5" fillId="0" borderId="55" xfId="0" applyFont="1" applyFill="1" applyBorder="1" applyAlignment="1">
      <alignment vertical="center" wrapText="1"/>
    </xf>
    <xf numFmtId="0" fontId="24" fillId="0" borderId="55" xfId="0" applyFont="1" applyFill="1" applyBorder="1" applyAlignment="1">
      <alignment vertical="center" wrapText="1"/>
    </xf>
    <xf numFmtId="0" fontId="5" fillId="0" borderId="0" xfId="0" applyFont="1" applyFill="1" applyBorder="1" applyAlignment="1">
      <alignment wrapText="1"/>
    </xf>
    <xf numFmtId="0" fontId="5" fillId="0" borderId="43" xfId="0" applyFont="1" applyFill="1" applyBorder="1" applyAlignment="1">
      <alignment vertical="center" wrapText="1"/>
    </xf>
    <xf numFmtId="0" fontId="24" fillId="0" borderId="43" xfId="0" applyFont="1" applyFill="1" applyBorder="1" applyAlignment="1">
      <alignment vertical="center" wrapText="1"/>
    </xf>
    <xf numFmtId="165" fontId="7" fillId="0" borderId="0" xfId="1" applyNumberFormat="1" applyFont="1" applyFill="1" applyBorder="1" applyAlignment="1">
      <alignment horizontal="right" vertical="center"/>
    </xf>
    <xf numFmtId="0" fontId="25" fillId="2" borderId="5" xfId="0" applyFont="1" applyFill="1" applyBorder="1" applyAlignment="1">
      <alignment horizontal="left" vertical="center" wrapText="1" indent="1"/>
    </xf>
    <xf numFmtId="0" fontId="22" fillId="0" borderId="71" xfId="0" applyFont="1" applyBorder="1" applyAlignment="1">
      <alignment horizontal="center" vertical="center"/>
    </xf>
    <xf numFmtId="0" fontId="22" fillId="0" borderId="1" xfId="0" applyFont="1" applyBorder="1" applyAlignment="1">
      <alignment vertical="center" wrapText="1"/>
    </xf>
    <xf numFmtId="165" fontId="22" fillId="0" borderId="1" xfId="0" applyNumberFormat="1" applyFont="1" applyBorder="1" applyAlignment="1">
      <alignment horizontal="right" vertical="center" wrapText="1"/>
    </xf>
    <xf numFmtId="0" fontId="22" fillId="0" borderId="1" xfId="0" applyFont="1" applyBorder="1" applyAlignment="1">
      <alignment horizontal="center" vertical="center" wrapText="1"/>
    </xf>
    <xf numFmtId="0" fontId="22" fillId="0" borderId="1" xfId="0" applyFont="1" applyBorder="1" applyAlignment="1">
      <alignment horizontal="right" vertical="center" wrapText="1"/>
    </xf>
    <xf numFmtId="165" fontId="22" fillId="0" borderId="1" xfId="1" applyNumberFormat="1" applyFont="1" applyBorder="1" applyAlignment="1">
      <alignment horizontal="right" vertical="center" wrapText="1"/>
    </xf>
    <xf numFmtId="165" fontId="22" fillId="0" borderId="1" xfId="1" applyNumberFormat="1" applyFont="1" applyBorder="1" applyAlignment="1">
      <alignment horizontal="center" vertical="center" wrapText="1"/>
    </xf>
    <xf numFmtId="0" fontId="22" fillId="0" borderId="1" xfId="1" applyNumberFormat="1" applyFont="1" applyBorder="1" applyAlignment="1">
      <alignment horizontal="right" vertical="center" wrapText="1"/>
    </xf>
    <xf numFmtId="0" fontId="23" fillId="0" borderId="1" xfId="0" applyFont="1" applyBorder="1" applyAlignment="1">
      <alignment horizontal="right" vertical="center" wrapText="1"/>
    </xf>
    <xf numFmtId="0" fontId="23"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9" borderId="22" xfId="0" applyFont="1" applyFill="1" applyBorder="1" applyAlignment="1">
      <alignment vertical="center" wrapText="1"/>
    </xf>
    <xf numFmtId="0" fontId="3" fillId="9" borderId="18" xfId="0" applyFont="1" applyFill="1" applyBorder="1" applyAlignment="1">
      <alignment vertical="center" wrapText="1"/>
    </xf>
    <xf numFmtId="0" fontId="3" fillId="9" borderId="28" xfId="0" applyFont="1" applyFill="1" applyBorder="1" applyAlignment="1">
      <alignment vertical="center" wrapText="1"/>
    </xf>
    <xf numFmtId="0" fontId="3" fillId="9" borderId="29" xfId="0" applyFont="1" applyFill="1" applyBorder="1" applyAlignment="1">
      <alignment vertical="center" wrapText="1"/>
    </xf>
    <xf numFmtId="0" fontId="4" fillId="9" borderId="7" xfId="0" applyFont="1" applyFill="1" applyBorder="1" applyAlignment="1">
      <alignment horizontal="center" vertical="center" wrapText="1"/>
    </xf>
    <xf numFmtId="0" fontId="3" fillId="9" borderId="21" xfId="0" applyFont="1" applyFill="1" applyBorder="1" applyAlignment="1">
      <alignment vertical="center" wrapText="1"/>
    </xf>
    <xf numFmtId="0" fontId="4" fillId="9" borderId="75"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9" borderId="96" xfId="0" applyFont="1" applyFill="1" applyBorder="1" applyAlignment="1">
      <alignment horizontal="center" vertical="center" wrapText="1"/>
    </xf>
    <xf numFmtId="0" fontId="4" fillId="9" borderId="97" xfId="0" applyFont="1" applyFill="1" applyBorder="1" applyAlignment="1">
      <alignment horizontal="center" vertical="center" wrapText="1"/>
    </xf>
    <xf numFmtId="0" fontId="4" fillId="9" borderId="98" xfId="0" applyFont="1" applyFill="1" applyBorder="1" applyAlignment="1">
      <alignment horizontal="center" vertical="center" wrapText="1"/>
    </xf>
    <xf numFmtId="0" fontId="4" fillId="6" borderId="101" xfId="0" applyFont="1" applyFill="1" applyBorder="1" applyAlignment="1">
      <alignment horizontal="center" vertical="center" wrapText="1"/>
    </xf>
    <xf numFmtId="0" fontId="4" fillId="7" borderId="100" xfId="0" applyFont="1" applyFill="1" applyBorder="1" applyAlignment="1">
      <alignment horizontal="center" vertical="center" wrapText="1"/>
    </xf>
    <xf numFmtId="0" fontId="4" fillId="6" borderId="102" xfId="0" applyFont="1" applyFill="1" applyBorder="1" applyAlignment="1">
      <alignment horizontal="center" vertical="center" wrapText="1"/>
    </xf>
    <xf numFmtId="0" fontId="4" fillId="7" borderId="106" xfId="0" applyFont="1" applyFill="1" applyBorder="1" applyAlignment="1">
      <alignment horizontal="center" vertical="center" wrapText="1"/>
    </xf>
    <xf numFmtId="0" fontId="4" fillId="6" borderId="107" xfId="0" applyFont="1" applyFill="1" applyBorder="1" applyAlignment="1">
      <alignment horizontal="center" vertical="center" wrapText="1"/>
    </xf>
    <xf numFmtId="0" fontId="4" fillId="7" borderId="108" xfId="0" applyFont="1" applyFill="1" applyBorder="1" applyAlignment="1">
      <alignment horizontal="center" vertical="center" wrapText="1"/>
    </xf>
    <xf numFmtId="0" fontId="4" fillId="6" borderId="97" xfId="0" applyFont="1" applyFill="1" applyBorder="1" applyAlignment="1">
      <alignment horizontal="center" vertical="center" wrapText="1"/>
    </xf>
    <xf numFmtId="0" fontId="4" fillId="7" borderId="97" xfId="0" applyFont="1" applyFill="1" applyBorder="1" applyAlignment="1">
      <alignment horizontal="center" vertical="center" wrapText="1"/>
    </xf>
    <xf numFmtId="0" fontId="4" fillId="7" borderId="109" xfId="0" applyFont="1" applyFill="1" applyBorder="1" applyAlignment="1">
      <alignment horizontal="center" vertical="center" wrapText="1"/>
    </xf>
    <xf numFmtId="0" fontId="4" fillId="6" borderId="109"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95"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93" xfId="0" applyFont="1" applyFill="1" applyBorder="1" applyAlignment="1">
      <alignment horizontal="center" vertical="center" wrapText="1"/>
    </xf>
    <xf numFmtId="0" fontId="13" fillId="3" borderId="94" xfId="0" applyFont="1" applyFill="1" applyBorder="1" applyAlignment="1">
      <alignment horizontal="center" vertical="center" wrapText="1"/>
    </xf>
    <xf numFmtId="165" fontId="7" fillId="0" borderId="37" xfId="1" applyNumberFormat="1" applyFont="1" applyFill="1" applyBorder="1" applyAlignment="1">
      <alignment horizontal="center" vertical="center" wrapText="1"/>
    </xf>
    <xf numFmtId="165" fontId="7" fillId="0" borderId="43" xfId="1" applyNumberFormat="1" applyFont="1" applyFill="1" applyBorder="1" applyAlignment="1">
      <alignment horizontal="center" vertical="center" wrapText="1"/>
    </xf>
    <xf numFmtId="0" fontId="13" fillId="5" borderId="103" xfId="0" applyFont="1" applyFill="1" applyBorder="1" applyAlignment="1">
      <alignment horizontal="center" vertical="center" wrapText="1"/>
    </xf>
    <xf numFmtId="0" fontId="13" fillId="5" borderId="104"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13" fillId="3" borderId="99" xfId="0" applyFont="1" applyFill="1" applyBorder="1" applyAlignment="1">
      <alignment horizontal="center" vertical="center" wrapText="1"/>
    </xf>
    <xf numFmtId="0" fontId="13" fillId="5" borderId="99" xfId="0" applyFont="1" applyFill="1" applyBorder="1" applyAlignment="1">
      <alignment horizontal="center" vertical="center" wrapText="1"/>
    </xf>
    <xf numFmtId="0" fontId="13" fillId="5" borderId="93" xfId="0" applyFont="1" applyFill="1" applyBorder="1" applyAlignment="1">
      <alignment horizontal="center" vertical="center" wrapText="1"/>
    </xf>
    <xf numFmtId="0" fontId="13" fillId="5" borderId="94"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22" fillId="0" borderId="37" xfId="0" applyFont="1" applyBorder="1" applyAlignment="1">
      <alignment horizontal="center" vertical="center" wrapText="1"/>
    </xf>
    <xf numFmtId="0" fontId="22" fillId="0" borderId="43" xfId="0" applyFont="1" applyBorder="1" applyAlignment="1">
      <alignment horizontal="center" vertical="center" wrapText="1"/>
    </xf>
    <xf numFmtId="0" fontId="13" fillId="5" borderId="33"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4B4B4B"/>
      <color rgb="FF383838"/>
      <color rgb="FFCC0033"/>
      <color rgb="FF888888"/>
      <color rgb="FFE60037"/>
      <color rgb="FF606060"/>
      <color rgb="FF323232"/>
      <color rgb="FF303030"/>
      <color rgb="FF141414"/>
      <color rgb="FF7B7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5"/>
  <sheetViews>
    <sheetView showGridLines="0" zoomScale="80" zoomScaleNormal="80" workbookViewId="0">
      <selection activeCell="B21" sqref="B21"/>
    </sheetView>
  </sheetViews>
  <sheetFormatPr defaultColWidth="11.25" defaultRowHeight="15.75" x14ac:dyDescent="0.25"/>
  <cols>
    <col min="1" max="1" width="11.25" style="19"/>
    <col min="2" max="2" width="78" style="19" customWidth="1"/>
    <col min="3" max="3" width="5.25" style="19" customWidth="1"/>
    <col min="4" max="4" width="26.25" style="48" customWidth="1"/>
    <col min="5" max="16384" width="11.25" style="19"/>
  </cols>
  <sheetData>
    <row r="1" spans="2:4" ht="41.45" customHeight="1" x14ac:dyDescent="0.25"/>
    <row r="2" spans="2:4" ht="30.6" customHeight="1" x14ac:dyDescent="0.3">
      <c r="B2" s="14" t="s">
        <v>0</v>
      </c>
      <c r="C2" s="14"/>
    </row>
    <row r="3" spans="2:4" ht="38.450000000000003" customHeight="1" x14ac:dyDescent="0.25">
      <c r="B3" s="15" t="s">
        <v>1</v>
      </c>
      <c r="C3" s="15"/>
      <c r="D3" s="49" t="s">
        <v>2</v>
      </c>
    </row>
    <row r="4" spans="2:4" ht="6.6" customHeight="1" x14ac:dyDescent="0.25">
      <c r="B4" s="15"/>
      <c r="C4" s="15"/>
      <c r="D4" s="49"/>
    </row>
    <row r="5" spans="2:4" ht="19.899999999999999" customHeight="1" x14ac:dyDescent="0.25">
      <c r="B5" s="16" t="s">
        <v>3</v>
      </c>
      <c r="C5" s="16"/>
      <c r="D5" s="50" t="s">
        <v>4</v>
      </c>
    </row>
    <row r="6" spans="2:4" ht="19.899999999999999" customHeight="1" x14ac:dyDescent="0.25">
      <c r="B6" s="208" t="s">
        <v>5</v>
      </c>
      <c r="C6" s="208"/>
      <c r="D6" s="50" t="s">
        <v>6</v>
      </c>
    </row>
    <row r="7" spans="2:4" ht="19.899999999999999" customHeight="1" x14ac:dyDescent="0.25">
      <c r="B7" s="208" t="s">
        <v>7</v>
      </c>
      <c r="C7" s="208"/>
      <c r="D7" s="50" t="s">
        <v>8</v>
      </c>
    </row>
    <row r="8" spans="2:4" ht="19.899999999999999" customHeight="1" x14ac:dyDescent="0.25">
      <c r="B8" s="208" t="s">
        <v>9</v>
      </c>
      <c r="C8" s="208"/>
    </row>
    <row r="9" spans="2:4" x14ac:dyDescent="0.25">
      <c r="B9" s="208" t="s">
        <v>10</v>
      </c>
      <c r="C9" s="208"/>
    </row>
    <row r="10" spans="2:4" x14ac:dyDescent="0.25">
      <c r="B10" s="208"/>
      <c r="C10" s="15"/>
    </row>
    <row r="11" spans="2:4" ht="26.25" x14ac:dyDescent="0.25">
      <c r="B11" s="15" t="s">
        <v>11</v>
      </c>
      <c r="C11" s="15"/>
    </row>
    <row r="12" spans="2:4" ht="19.899999999999999" customHeight="1" x14ac:dyDescent="0.25">
      <c r="B12" s="15"/>
      <c r="C12" s="17"/>
    </row>
    <row r="13" spans="2:4" ht="19.5" customHeight="1" x14ac:dyDescent="0.25">
      <c r="B13" s="17" t="s">
        <v>12</v>
      </c>
      <c r="C13" s="15"/>
    </row>
    <row r="14" spans="2:4" ht="51.75" customHeight="1" x14ac:dyDescent="0.25">
      <c r="B14" s="15" t="s">
        <v>13</v>
      </c>
      <c r="C14" s="15"/>
    </row>
    <row r="15" spans="2:4" ht="70.5" customHeight="1" x14ac:dyDescent="0.25">
      <c r="B15" s="15" t="s">
        <v>14</v>
      </c>
      <c r="C15" s="18"/>
    </row>
    <row r="16" spans="2:4" ht="9.75" customHeight="1" x14ac:dyDescent="0.25">
      <c r="B16" s="18"/>
      <c r="C16" s="20"/>
    </row>
    <row r="17" spans="2:3" ht="26.25" x14ac:dyDescent="0.25">
      <c r="B17" s="15" t="s">
        <v>15</v>
      </c>
      <c r="C17" s="20"/>
    </row>
    <row r="18" spans="2:3" x14ac:dyDescent="0.25">
      <c r="B18" s="209"/>
      <c r="C18" s="20"/>
    </row>
    <row r="19" spans="2:3" x14ac:dyDescent="0.25">
      <c r="B19" s="57" t="s">
        <v>16</v>
      </c>
    </row>
    <row r="20" spans="2:3" x14ac:dyDescent="0.25">
      <c r="B20" s="210" t="s">
        <v>17</v>
      </c>
    </row>
    <row r="21" spans="2:3" x14ac:dyDescent="0.25">
      <c r="B21" s="210" t="s">
        <v>18</v>
      </c>
    </row>
    <row r="22" spans="2:3" x14ac:dyDescent="0.25">
      <c r="B22" s="210" t="s">
        <v>19</v>
      </c>
    </row>
    <row r="23" spans="2:3" x14ac:dyDescent="0.25">
      <c r="B23" s="210" t="s">
        <v>20</v>
      </c>
    </row>
    <row r="25" spans="2:3" x14ac:dyDescent="0.25">
      <c r="B25" s="210"/>
    </row>
  </sheetData>
  <hyperlinks>
    <hyperlink ref="D7" location="'Løsningsvalg ikke besluttet'!A1" display="Løsningsvalg ikke besluttet" xr:uid="{00000000-0004-0000-0000-000000000000}"/>
    <hyperlink ref="D6" location="'Under planlegging'!A1" display="Under planlegging" xr:uid="{00000000-0004-0000-0000-000001000000}"/>
    <hyperlink ref="D5" location="'Under gjennomføring'!A1" display="Under gjennomføring" xr:uid="{00000000-0004-0000-0000-000002000000}"/>
  </hyperlinks>
  <pageMargins left="0.70866141732283472" right="0.70866141732283472" top="0.74803149606299213" bottom="0.74803149606299213" header="0.31496062992125984" footer="0.31496062992125984"/>
  <pageSetup paperSize="9" scale="67" orientation="portrait" r:id="rId1"/>
  <headerFooter>
    <oddHeader>&amp;L&amp;"Calibri"&amp;10&amp;K000000Åpen informasjon / Public information&amp;1#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6"/>
  <sheetViews>
    <sheetView zoomScale="90" zoomScaleNormal="90" workbookViewId="0">
      <pane xSplit="1" ySplit="2" topLeftCell="I3" activePane="bottomRight" state="frozen"/>
      <selection pane="topRight" activeCell="B1" sqref="B1"/>
      <selection pane="bottomLeft" activeCell="A3" sqref="A3"/>
      <selection pane="bottomRight" activeCell="D8" sqref="D7:D8"/>
    </sheetView>
  </sheetViews>
  <sheetFormatPr defaultColWidth="11.25" defaultRowHeight="12.75" outlineLevelCol="1" x14ac:dyDescent="0.25"/>
  <cols>
    <col min="1" max="1" width="39.625" style="21" customWidth="1"/>
    <col min="2" max="5" width="9.75" style="22" customWidth="1"/>
    <col min="6" max="6" width="16.375" style="22" customWidth="1"/>
    <col min="7" max="7" width="38.75" style="22" customWidth="1"/>
    <col min="8" max="10" width="9.75" style="22" customWidth="1"/>
    <col min="11" max="11" width="16.25" style="22" customWidth="1"/>
    <col min="12" max="12" width="16.375" style="21" customWidth="1"/>
    <col min="13" max="13" width="13.125" style="21" bestFit="1" customWidth="1"/>
    <col min="14" max="14" width="12.5" style="21" bestFit="1" customWidth="1"/>
    <col min="15" max="15" width="19.625" style="21" customWidth="1"/>
    <col min="16" max="18" width="9.75" style="22" customWidth="1"/>
    <col min="19" max="27" width="9.75" style="22" customWidth="1" outlineLevel="1"/>
    <col min="28" max="16384" width="11.25" style="22"/>
  </cols>
  <sheetData>
    <row r="1" spans="1:31" s="25" customFormat="1" ht="22.15" customHeight="1" x14ac:dyDescent="0.25">
      <c r="A1" s="63"/>
      <c r="B1" s="64"/>
      <c r="C1" s="331" t="s">
        <v>21</v>
      </c>
      <c r="D1" s="332"/>
      <c r="E1" s="332"/>
      <c r="F1" s="332"/>
      <c r="G1" s="333"/>
      <c r="H1" s="340" t="s">
        <v>22</v>
      </c>
      <c r="I1" s="337"/>
      <c r="J1" s="341"/>
      <c r="K1" s="338" t="s">
        <v>23</v>
      </c>
      <c r="L1" s="332"/>
      <c r="M1" s="339"/>
      <c r="N1" s="336" t="s">
        <v>24</v>
      </c>
      <c r="O1" s="337"/>
      <c r="P1" s="337"/>
      <c r="Q1" s="334" t="s">
        <v>25</v>
      </c>
      <c r="R1" s="334"/>
      <c r="S1" s="331"/>
      <c r="T1" s="335" t="s">
        <v>26</v>
      </c>
      <c r="U1" s="335"/>
      <c r="V1" s="335"/>
      <c r="W1" s="334" t="s">
        <v>27</v>
      </c>
      <c r="X1" s="334"/>
      <c r="Y1" s="331"/>
    </row>
    <row r="2" spans="1:31" s="25" customFormat="1" ht="38.450000000000003" customHeight="1" x14ac:dyDescent="0.25">
      <c r="A2" s="66" t="s">
        <v>28</v>
      </c>
      <c r="B2" s="64" t="s">
        <v>29</v>
      </c>
      <c r="C2" s="315" t="s">
        <v>30</v>
      </c>
      <c r="D2" s="315" t="s">
        <v>31</v>
      </c>
      <c r="E2" s="315" t="s">
        <v>32</v>
      </c>
      <c r="F2" s="315" t="s">
        <v>33</v>
      </c>
      <c r="G2" s="315" t="s">
        <v>34</v>
      </c>
      <c r="H2" s="33" t="s">
        <v>30</v>
      </c>
      <c r="I2" s="33" t="s">
        <v>31</v>
      </c>
      <c r="J2" s="33" t="s">
        <v>35</v>
      </c>
      <c r="K2" s="88" t="s">
        <v>30</v>
      </c>
      <c r="L2" s="88" t="s">
        <v>31</v>
      </c>
      <c r="M2" s="88" t="s">
        <v>36</v>
      </c>
      <c r="N2" s="33" t="s">
        <v>30</v>
      </c>
      <c r="O2" s="30" t="s">
        <v>31</v>
      </c>
      <c r="P2" s="30" t="s">
        <v>36</v>
      </c>
      <c r="Q2" s="31" t="s">
        <v>30</v>
      </c>
      <c r="R2" s="31" t="s">
        <v>31</v>
      </c>
      <c r="S2" s="32" t="s">
        <v>36</v>
      </c>
      <c r="T2" s="33" t="s">
        <v>30</v>
      </c>
      <c r="U2" s="30" t="s">
        <v>31</v>
      </c>
      <c r="V2" s="30" t="s">
        <v>36</v>
      </c>
      <c r="W2" s="31" t="s">
        <v>30</v>
      </c>
      <c r="X2" s="31" t="s">
        <v>31</v>
      </c>
      <c r="Y2" s="32" t="s">
        <v>36</v>
      </c>
    </row>
    <row r="3" spans="1:31" ht="26.1" customHeight="1" x14ac:dyDescent="0.25">
      <c r="A3" s="2" t="s">
        <v>37</v>
      </c>
      <c r="B3" s="3" t="s">
        <v>38</v>
      </c>
      <c r="C3" s="40"/>
      <c r="D3" s="40">
        <v>48</v>
      </c>
      <c r="E3" s="4">
        <v>2017</v>
      </c>
      <c r="F3" s="4" t="s">
        <v>39</v>
      </c>
      <c r="G3" s="137" t="s">
        <v>40</v>
      </c>
      <c r="H3" s="40">
        <v>50</v>
      </c>
      <c r="I3" s="40">
        <v>55</v>
      </c>
      <c r="J3" s="4">
        <v>2017</v>
      </c>
      <c r="K3" s="92">
        <v>50</v>
      </c>
      <c r="L3" s="92">
        <v>55</v>
      </c>
      <c r="M3" s="87">
        <v>2017</v>
      </c>
      <c r="N3" s="40">
        <v>50</v>
      </c>
      <c r="O3" s="40">
        <v>55</v>
      </c>
      <c r="P3" s="4">
        <v>2017</v>
      </c>
      <c r="Q3" s="40">
        <v>50</v>
      </c>
      <c r="R3" s="40">
        <v>55</v>
      </c>
      <c r="S3" s="4">
        <v>2017</v>
      </c>
      <c r="T3" s="40">
        <v>51</v>
      </c>
      <c r="U3" s="40">
        <v>56</v>
      </c>
      <c r="V3" s="4">
        <v>2017</v>
      </c>
      <c r="W3" s="45"/>
      <c r="X3" s="40"/>
      <c r="Y3" s="4"/>
      <c r="Z3" s="211"/>
      <c r="AA3" s="211"/>
      <c r="AB3" s="211"/>
      <c r="AC3" s="211"/>
      <c r="AD3" s="211"/>
      <c r="AE3" s="211"/>
    </row>
    <row r="4" spans="1:31" ht="25.5" x14ac:dyDescent="0.25">
      <c r="A4" s="2" t="s">
        <v>41</v>
      </c>
      <c r="B4" s="3" t="s">
        <v>38</v>
      </c>
      <c r="C4" s="40"/>
      <c r="D4" s="40">
        <v>2892</v>
      </c>
      <c r="E4" s="4">
        <v>2017</v>
      </c>
      <c r="F4" s="4" t="s">
        <v>39</v>
      </c>
      <c r="G4" s="137" t="s">
        <v>42</v>
      </c>
      <c r="H4" s="40">
        <v>2980</v>
      </c>
      <c r="I4" s="40">
        <v>3020</v>
      </c>
      <c r="J4" s="4">
        <v>2017</v>
      </c>
      <c r="K4" s="92">
        <v>2980</v>
      </c>
      <c r="L4" s="92">
        <v>3020</v>
      </c>
      <c r="M4" s="87">
        <v>2017</v>
      </c>
      <c r="N4" s="40">
        <v>2980</v>
      </c>
      <c r="O4" s="40">
        <v>3020</v>
      </c>
      <c r="P4" s="4">
        <v>2017</v>
      </c>
      <c r="Q4" s="40">
        <v>3000</v>
      </c>
      <c r="R4" s="40">
        <v>3700</v>
      </c>
      <c r="S4" s="4">
        <v>2017</v>
      </c>
      <c r="T4" s="40">
        <v>3200</v>
      </c>
      <c r="U4" s="40">
        <v>3700</v>
      </c>
      <c r="V4" s="4">
        <v>2017</v>
      </c>
      <c r="W4" s="45">
        <v>3200</v>
      </c>
      <c r="X4" s="40">
        <v>3700</v>
      </c>
      <c r="Y4" s="4">
        <v>2017</v>
      </c>
      <c r="Z4" s="211"/>
      <c r="AA4" s="211"/>
      <c r="AB4" s="211"/>
      <c r="AC4" s="211"/>
      <c r="AD4" s="211"/>
      <c r="AE4" s="211"/>
    </row>
    <row r="5" spans="1:31" ht="29.25" customHeight="1" x14ac:dyDescent="0.25">
      <c r="A5" s="2" t="s">
        <v>43</v>
      </c>
      <c r="B5" s="3" t="s">
        <v>38</v>
      </c>
      <c r="C5" s="92">
        <v>140</v>
      </c>
      <c r="D5" s="92">
        <v>150</v>
      </c>
      <c r="E5" s="65">
        <v>2018</v>
      </c>
      <c r="F5" s="4" t="s">
        <v>39</v>
      </c>
      <c r="G5" s="106" t="s">
        <v>44</v>
      </c>
      <c r="H5" s="40">
        <v>140</v>
      </c>
      <c r="I5" s="40">
        <v>150</v>
      </c>
      <c r="J5" s="4">
        <v>2018</v>
      </c>
      <c r="K5" s="86">
        <v>140</v>
      </c>
      <c r="L5" s="86">
        <v>150</v>
      </c>
      <c r="M5" s="87">
        <v>2018</v>
      </c>
      <c r="N5" s="40">
        <v>150</v>
      </c>
      <c r="O5" s="40">
        <v>170</v>
      </c>
      <c r="P5" s="4">
        <v>2018</v>
      </c>
      <c r="Q5" s="40">
        <v>150</v>
      </c>
      <c r="R5" s="40">
        <v>170</v>
      </c>
      <c r="S5" s="4">
        <v>2018</v>
      </c>
      <c r="T5" s="40">
        <v>130</v>
      </c>
      <c r="U5" s="40">
        <v>160</v>
      </c>
      <c r="V5" s="4"/>
      <c r="W5" s="45">
        <v>100</v>
      </c>
      <c r="X5" s="40">
        <v>150</v>
      </c>
      <c r="Y5" s="4"/>
      <c r="Z5" s="211"/>
      <c r="AA5" s="211"/>
      <c r="AB5" s="211"/>
      <c r="AC5" s="211"/>
      <c r="AD5" s="211"/>
      <c r="AE5" s="211"/>
    </row>
    <row r="6" spans="1:31" ht="26.1" customHeight="1" x14ac:dyDescent="0.25">
      <c r="A6" s="2" t="s">
        <v>45</v>
      </c>
      <c r="B6" s="3" t="s">
        <v>38</v>
      </c>
      <c r="C6" s="139">
        <v>235</v>
      </c>
      <c r="D6" s="139">
        <v>250</v>
      </c>
      <c r="E6" s="65">
        <v>2020</v>
      </c>
      <c r="F6" s="4" t="s">
        <v>39</v>
      </c>
      <c r="G6" s="137" t="s">
        <v>46</v>
      </c>
      <c r="H6" s="73">
        <v>235</v>
      </c>
      <c r="I6" s="73">
        <v>250</v>
      </c>
      <c r="J6" s="4">
        <v>2020</v>
      </c>
      <c r="K6" s="73">
        <v>235</v>
      </c>
      <c r="L6" s="73">
        <v>250</v>
      </c>
      <c r="M6" s="4">
        <v>2019</v>
      </c>
      <c r="N6" s="40">
        <v>190</v>
      </c>
      <c r="O6" s="40">
        <v>220</v>
      </c>
      <c r="P6" s="4">
        <v>2018</v>
      </c>
      <c r="Q6" s="40">
        <v>190</v>
      </c>
      <c r="R6" s="40">
        <v>220</v>
      </c>
      <c r="S6" s="4">
        <v>2018</v>
      </c>
      <c r="T6" s="40">
        <v>190</v>
      </c>
      <c r="U6" s="40">
        <v>220</v>
      </c>
      <c r="V6" s="4"/>
      <c r="W6" s="75">
        <v>130</v>
      </c>
      <c r="X6" s="40">
        <v>160</v>
      </c>
      <c r="Y6" s="4"/>
      <c r="Z6" s="211"/>
      <c r="AA6" s="211"/>
      <c r="AB6" s="211"/>
      <c r="AC6" s="211"/>
      <c r="AD6" s="211"/>
      <c r="AE6" s="211"/>
    </row>
    <row r="7" spans="1:31" ht="26.1" customHeight="1" x14ac:dyDescent="0.25">
      <c r="A7" s="2" t="s">
        <v>47</v>
      </c>
      <c r="B7" s="3" t="s">
        <v>48</v>
      </c>
      <c r="C7" s="40">
        <v>700</v>
      </c>
      <c r="D7" s="40">
        <v>1000</v>
      </c>
      <c r="E7" s="4">
        <v>2018</v>
      </c>
      <c r="F7" s="4" t="s">
        <v>49</v>
      </c>
      <c r="G7" s="106" t="s">
        <v>50</v>
      </c>
      <c r="H7" s="40">
        <v>700</v>
      </c>
      <c r="I7" s="40">
        <v>1000</v>
      </c>
      <c r="J7" s="4">
        <v>2018</v>
      </c>
      <c r="K7" s="86">
        <v>700</v>
      </c>
      <c r="L7" s="86">
        <v>800</v>
      </c>
      <c r="M7" s="87">
        <v>2018</v>
      </c>
      <c r="N7" s="41">
        <v>700</v>
      </c>
      <c r="O7" s="41">
        <v>800</v>
      </c>
      <c r="P7" s="4">
        <v>2017</v>
      </c>
      <c r="Q7" s="41">
        <v>700</v>
      </c>
      <c r="R7" s="41">
        <v>800</v>
      </c>
      <c r="S7" s="4">
        <v>2017</v>
      </c>
      <c r="T7" s="41">
        <v>700</v>
      </c>
      <c r="U7" s="41">
        <v>800</v>
      </c>
      <c r="V7" s="4">
        <v>2017</v>
      </c>
      <c r="W7" s="44">
        <v>700</v>
      </c>
      <c r="X7" s="41">
        <v>800</v>
      </c>
      <c r="Y7" s="4">
        <v>2017</v>
      </c>
      <c r="Z7" s="211"/>
      <c r="AA7" s="211"/>
      <c r="AB7" s="211"/>
      <c r="AC7" s="211"/>
      <c r="AD7" s="211"/>
      <c r="AE7" s="211"/>
    </row>
    <row r="8" spans="1:31" ht="39" customHeight="1" x14ac:dyDescent="0.25">
      <c r="A8" s="134" t="s">
        <v>51</v>
      </c>
      <c r="B8" s="178" t="s">
        <v>38</v>
      </c>
      <c r="C8" s="200">
        <v>900</v>
      </c>
      <c r="D8" s="200">
        <v>1000</v>
      </c>
      <c r="E8" s="144">
        <v>2020</v>
      </c>
      <c r="F8" s="4" t="s">
        <v>52</v>
      </c>
      <c r="G8" s="106" t="s">
        <v>50</v>
      </c>
      <c r="H8" s="73">
        <v>900</v>
      </c>
      <c r="I8" s="73">
        <v>1000</v>
      </c>
      <c r="J8" s="4">
        <v>2020</v>
      </c>
      <c r="K8" s="73">
        <v>900</v>
      </c>
      <c r="L8" s="73">
        <v>1000</v>
      </c>
      <c r="M8" s="133">
        <v>2020</v>
      </c>
      <c r="N8" s="40">
        <v>900</v>
      </c>
      <c r="O8" s="40">
        <v>1000</v>
      </c>
      <c r="P8" s="71" t="s">
        <v>53</v>
      </c>
      <c r="Q8" s="195">
        <v>900</v>
      </c>
      <c r="R8" s="195">
        <v>1000</v>
      </c>
      <c r="S8" s="71" t="s">
        <v>53</v>
      </c>
      <c r="T8" s="40">
        <v>800</v>
      </c>
      <c r="U8" s="40">
        <v>1000</v>
      </c>
      <c r="V8" s="4" t="s">
        <v>53</v>
      </c>
      <c r="W8" s="40">
        <v>800</v>
      </c>
      <c r="X8" s="40">
        <v>1000</v>
      </c>
      <c r="Y8" s="4" t="s">
        <v>53</v>
      </c>
      <c r="Z8" s="211"/>
      <c r="AA8" s="211"/>
      <c r="AB8" s="211"/>
      <c r="AC8" s="211"/>
      <c r="AD8" s="211"/>
      <c r="AE8" s="211"/>
    </row>
    <row r="9" spans="1:31" ht="26.1" customHeight="1" x14ac:dyDescent="0.25">
      <c r="A9" s="2" t="s">
        <v>54</v>
      </c>
      <c r="B9" s="3" t="s">
        <v>48</v>
      </c>
      <c r="C9" s="139">
        <v>2700</v>
      </c>
      <c r="D9" s="139">
        <v>2780</v>
      </c>
      <c r="E9" s="65">
        <v>2019</v>
      </c>
      <c r="F9" s="4" t="s">
        <v>55</v>
      </c>
      <c r="G9" s="137" t="s">
        <v>56</v>
      </c>
      <c r="H9" s="40">
        <v>2700</v>
      </c>
      <c r="I9" s="40">
        <v>2780</v>
      </c>
      <c r="J9" s="4">
        <v>2019</v>
      </c>
      <c r="K9" s="86">
        <v>2950</v>
      </c>
      <c r="L9" s="86">
        <v>3090</v>
      </c>
      <c r="M9" s="87">
        <v>2019</v>
      </c>
      <c r="N9" s="41">
        <v>2950</v>
      </c>
      <c r="O9" s="41">
        <v>3090</v>
      </c>
      <c r="P9" s="4">
        <v>2019</v>
      </c>
      <c r="Q9" s="41">
        <v>3400</v>
      </c>
      <c r="R9" s="41">
        <v>3700</v>
      </c>
      <c r="S9" s="4">
        <v>2019</v>
      </c>
      <c r="T9" s="41">
        <v>3400</v>
      </c>
      <c r="U9" s="41">
        <v>3700</v>
      </c>
      <c r="V9" s="4">
        <v>2019</v>
      </c>
      <c r="W9" s="44">
        <v>3400</v>
      </c>
      <c r="X9" s="41">
        <v>4700</v>
      </c>
      <c r="Y9" s="4">
        <v>2019</v>
      </c>
      <c r="Z9" s="211"/>
      <c r="AA9" s="211"/>
      <c r="AB9" s="211"/>
      <c r="AC9" s="211"/>
      <c r="AD9" s="211"/>
      <c r="AE9" s="211"/>
    </row>
    <row r="10" spans="1:31" ht="26.1" customHeight="1" x14ac:dyDescent="0.25">
      <c r="A10" s="2" t="s">
        <v>57</v>
      </c>
      <c r="B10" s="3" t="s">
        <v>58</v>
      </c>
      <c r="C10" s="139"/>
      <c r="D10" s="139">
        <v>66</v>
      </c>
      <c r="E10" s="65">
        <v>2017</v>
      </c>
      <c r="F10" s="4" t="s">
        <v>39</v>
      </c>
      <c r="G10" s="137" t="s">
        <v>40</v>
      </c>
      <c r="H10" s="40">
        <v>80</v>
      </c>
      <c r="I10" s="40">
        <v>90</v>
      </c>
      <c r="J10" s="4">
        <v>2017</v>
      </c>
      <c r="K10" s="92">
        <v>80</v>
      </c>
      <c r="L10" s="92">
        <v>90</v>
      </c>
      <c r="M10" s="87">
        <v>2017</v>
      </c>
      <c r="N10" s="40">
        <v>80</v>
      </c>
      <c r="O10" s="40">
        <v>90</v>
      </c>
      <c r="P10" s="4">
        <v>2017</v>
      </c>
      <c r="Q10" s="40">
        <v>80</v>
      </c>
      <c r="R10" s="40">
        <v>95</v>
      </c>
      <c r="S10" s="4">
        <v>2017</v>
      </c>
      <c r="T10" s="40">
        <v>80</v>
      </c>
      <c r="U10" s="40">
        <v>95</v>
      </c>
      <c r="V10" s="4">
        <v>2017</v>
      </c>
      <c r="W10" s="45"/>
      <c r="X10" s="40"/>
      <c r="Y10" s="4"/>
      <c r="Z10" s="211"/>
      <c r="AA10" s="211"/>
      <c r="AB10" s="211"/>
      <c r="AC10" s="211"/>
      <c r="AD10" s="211"/>
      <c r="AE10" s="211"/>
    </row>
    <row r="11" spans="1:31" ht="26.1" customHeight="1" x14ac:dyDescent="0.25">
      <c r="A11" s="2" t="s">
        <v>59</v>
      </c>
      <c r="B11" s="3" t="s">
        <v>58</v>
      </c>
      <c r="C11" s="139"/>
      <c r="D11" s="139">
        <v>58</v>
      </c>
      <c r="E11" s="65">
        <v>2019</v>
      </c>
      <c r="F11" s="4" t="s">
        <v>39</v>
      </c>
      <c r="G11" s="137" t="s">
        <v>44</v>
      </c>
      <c r="H11" s="40">
        <v>70</v>
      </c>
      <c r="I11" s="40">
        <v>95</v>
      </c>
      <c r="J11" s="4">
        <v>2019</v>
      </c>
      <c r="K11" s="89">
        <v>65</v>
      </c>
      <c r="L11" s="89">
        <v>75</v>
      </c>
      <c r="M11" s="5">
        <v>2018</v>
      </c>
      <c r="N11" s="86">
        <v>65</v>
      </c>
      <c r="O11" s="86">
        <v>75</v>
      </c>
      <c r="P11" s="87">
        <v>2018</v>
      </c>
      <c r="Q11" s="40">
        <v>70</v>
      </c>
      <c r="R11" s="40">
        <v>95</v>
      </c>
      <c r="S11" s="4">
        <v>2019</v>
      </c>
      <c r="T11" s="40"/>
      <c r="U11" s="40"/>
      <c r="V11" s="4"/>
      <c r="W11" s="45"/>
      <c r="X11" s="40"/>
      <c r="Y11" s="4"/>
      <c r="Z11" s="211"/>
      <c r="AA11" s="211"/>
      <c r="AB11" s="211"/>
      <c r="AC11" s="211"/>
      <c r="AD11" s="211"/>
      <c r="AE11" s="211"/>
    </row>
    <row r="12" spans="1:31" ht="26.1" customHeight="1" x14ac:dyDescent="0.25">
      <c r="A12" s="2" t="s">
        <v>60</v>
      </c>
      <c r="B12" s="3" t="s">
        <v>58</v>
      </c>
      <c r="C12" s="139"/>
      <c r="D12" s="139">
        <v>64</v>
      </c>
      <c r="E12" s="65">
        <v>2018</v>
      </c>
      <c r="F12" s="4" t="s">
        <v>39</v>
      </c>
      <c r="G12" s="137" t="s">
        <v>40</v>
      </c>
      <c r="H12" s="40">
        <v>68</v>
      </c>
      <c r="I12" s="40">
        <v>72</v>
      </c>
      <c r="J12" s="4">
        <v>2018</v>
      </c>
      <c r="K12" s="89">
        <v>60</v>
      </c>
      <c r="L12" s="89">
        <v>70</v>
      </c>
      <c r="M12" s="5">
        <v>2018</v>
      </c>
      <c r="N12" s="40">
        <v>60</v>
      </c>
      <c r="O12" s="40">
        <v>70</v>
      </c>
      <c r="P12" s="4">
        <v>2018</v>
      </c>
      <c r="Q12" s="40"/>
      <c r="R12" s="40"/>
      <c r="S12" s="4"/>
      <c r="T12" s="40"/>
      <c r="U12" s="40"/>
      <c r="V12" s="4"/>
      <c r="W12" s="45"/>
      <c r="X12" s="40"/>
      <c r="Y12" s="4"/>
      <c r="Z12" s="211"/>
      <c r="AA12" s="211"/>
      <c r="AB12" s="211"/>
      <c r="AC12" s="211"/>
      <c r="AD12" s="211"/>
      <c r="AE12" s="211"/>
    </row>
    <row r="13" spans="1:31" ht="26.1" customHeight="1" x14ac:dyDescent="0.25">
      <c r="A13" s="2" t="s">
        <v>61</v>
      </c>
      <c r="B13" s="3" t="s">
        <v>58</v>
      </c>
      <c r="C13" s="139">
        <v>140</v>
      </c>
      <c r="D13" s="139">
        <v>150</v>
      </c>
      <c r="E13" s="65">
        <v>2019</v>
      </c>
      <c r="F13" s="4" t="s">
        <v>39</v>
      </c>
      <c r="G13" s="137" t="s">
        <v>62</v>
      </c>
      <c r="H13" s="40">
        <v>140</v>
      </c>
      <c r="I13" s="40">
        <v>150</v>
      </c>
      <c r="J13" s="4">
        <v>2019</v>
      </c>
      <c r="K13" s="89">
        <v>140</v>
      </c>
      <c r="L13" s="89">
        <v>150</v>
      </c>
      <c r="M13" s="5">
        <v>2019</v>
      </c>
      <c r="N13" s="40">
        <v>165</v>
      </c>
      <c r="O13" s="40">
        <v>182</v>
      </c>
      <c r="P13" s="4">
        <v>2019</v>
      </c>
      <c r="Q13" s="40">
        <v>150</v>
      </c>
      <c r="R13" s="40">
        <v>170</v>
      </c>
      <c r="S13" s="4">
        <v>2020</v>
      </c>
      <c r="T13" s="40">
        <v>150</v>
      </c>
      <c r="U13" s="40">
        <v>170</v>
      </c>
      <c r="V13" s="4">
        <v>2020</v>
      </c>
      <c r="W13" s="45">
        <v>90</v>
      </c>
      <c r="X13" s="40">
        <v>130</v>
      </c>
      <c r="Y13" s="4"/>
      <c r="Z13" s="211"/>
      <c r="AA13" s="211"/>
      <c r="AB13" s="211"/>
      <c r="AC13" s="211"/>
      <c r="AD13" s="211"/>
      <c r="AE13" s="211"/>
    </row>
    <row r="14" spans="1:31" ht="43.5" customHeight="1" x14ac:dyDescent="0.25">
      <c r="A14" s="2" t="s">
        <v>63</v>
      </c>
      <c r="B14" s="3" t="s">
        <v>58</v>
      </c>
      <c r="C14" s="139">
        <v>90</v>
      </c>
      <c r="D14" s="139">
        <v>100</v>
      </c>
      <c r="E14" s="65">
        <v>2019</v>
      </c>
      <c r="F14" s="4" t="s">
        <v>55</v>
      </c>
      <c r="G14" s="137" t="s">
        <v>64</v>
      </c>
      <c r="H14" s="73">
        <v>90</v>
      </c>
      <c r="I14" s="73">
        <v>100</v>
      </c>
      <c r="J14" s="4">
        <v>2019</v>
      </c>
      <c r="K14" s="73">
        <v>90</v>
      </c>
      <c r="L14" s="73">
        <v>100</v>
      </c>
      <c r="M14" s="4">
        <v>2019</v>
      </c>
      <c r="N14" s="40">
        <v>85</v>
      </c>
      <c r="O14" s="40">
        <v>125</v>
      </c>
      <c r="P14" s="4">
        <v>2019</v>
      </c>
      <c r="Q14" s="40">
        <v>85</v>
      </c>
      <c r="R14" s="40">
        <v>125</v>
      </c>
      <c r="S14" s="4">
        <v>2019</v>
      </c>
      <c r="T14" s="40">
        <v>85</v>
      </c>
      <c r="U14" s="40">
        <v>125</v>
      </c>
      <c r="V14" s="4"/>
      <c r="W14" s="43">
        <v>85</v>
      </c>
      <c r="X14" s="40">
        <v>125</v>
      </c>
      <c r="Y14" s="4"/>
      <c r="Z14" s="211"/>
      <c r="AA14" s="211"/>
      <c r="AB14" s="211"/>
      <c r="AC14" s="211"/>
      <c r="AD14" s="211"/>
      <c r="AE14" s="211"/>
    </row>
    <row r="15" spans="1:31" ht="26.1" customHeight="1" x14ac:dyDescent="0.25">
      <c r="A15" s="2" t="s">
        <v>65</v>
      </c>
      <c r="B15" s="3" t="s">
        <v>58</v>
      </c>
      <c r="C15" s="139">
        <v>15</v>
      </c>
      <c r="D15" s="139">
        <v>17</v>
      </c>
      <c r="E15" s="65">
        <v>2019</v>
      </c>
      <c r="F15" s="4" t="s">
        <v>55</v>
      </c>
      <c r="G15" s="137" t="s">
        <v>66</v>
      </c>
      <c r="H15" s="73">
        <v>15</v>
      </c>
      <c r="I15" s="73">
        <v>17</v>
      </c>
      <c r="J15" s="4">
        <v>2019</v>
      </c>
      <c r="K15" s="89">
        <v>85</v>
      </c>
      <c r="L15" s="89">
        <v>100</v>
      </c>
      <c r="M15" s="5" t="s">
        <v>67</v>
      </c>
      <c r="N15" s="41">
        <v>85</v>
      </c>
      <c r="O15" s="41">
        <v>100</v>
      </c>
      <c r="P15" s="4" t="s">
        <v>68</v>
      </c>
      <c r="Q15" s="41">
        <v>85</v>
      </c>
      <c r="R15" s="41">
        <v>100</v>
      </c>
      <c r="S15" s="4" t="s">
        <v>68</v>
      </c>
      <c r="T15" s="41">
        <v>85</v>
      </c>
      <c r="U15" s="41">
        <v>100</v>
      </c>
      <c r="V15" s="4" t="s">
        <v>68</v>
      </c>
      <c r="W15" s="55">
        <v>85</v>
      </c>
      <c r="X15" s="55">
        <v>100</v>
      </c>
      <c r="Y15" s="4">
        <v>2017</v>
      </c>
      <c r="Z15" s="211"/>
      <c r="AA15" s="211"/>
      <c r="AB15" s="211"/>
      <c r="AC15" s="211"/>
      <c r="AD15" s="211"/>
      <c r="AE15" s="211"/>
    </row>
    <row r="16" spans="1:31" ht="26.1" customHeight="1" x14ac:dyDescent="0.25">
      <c r="A16" s="2" t="s">
        <v>69</v>
      </c>
      <c r="B16" s="3" t="s">
        <v>58</v>
      </c>
      <c r="C16" s="86"/>
      <c r="D16" s="86">
        <v>1500</v>
      </c>
      <c r="E16" s="87">
        <v>2019</v>
      </c>
      <c r="F16" s="4" t="s">
        <v>70</v>
      </c>
      <c r="G16" s="137" t="s">
        <v>71</v>
      </c>
      <c r="H16" s="73"/>
      <c r="I16" s="73">
        <v>1500</v>
      </c>
      <c r="J16" s="4">
        <v>2019</v>
      </c>
      <c r="K16" s="89">
        <v>1600</v>
      </c>
      <c r="L16" s="47"/>
      <c r="M16" s="5">
        <v>2019</v>
      </c>
      <c r="N16" s="40">
        <v>1500</v>
      </c>
      <c r="O16" s="40"/>
      <c r="P16" s="4">
        <v>2019</v>
      </c>
      <c r="Q16" s="40">
        <v>1500</v>
      </c>
      <c r="R16" s="40"/>
      <c r="S16" s="4">
        <v>2019</v>
      </c>
      <c r="T16" s="40">
        <v>1300</v>
      </c>
      <c r="U16" s="40">
        <v>1500</v>
      </c>
      <c r="V16" s="4">
        <v>2019</v>
      </c>
      <c r="W16" s="40">
        <v>1300</v>
      </c>
      <c r="X16" s="40">
        <v>1500</v>
      </c>
      <c r="Y16" s="4">
        <v>2019</v>
      </c>
      <c r="Z16" s="211"/>
      <c r="AA16" s="211"/>
      <c r="AB16" s="211"/>
      <c r="AC16" s="211"/>
      <c r="AD16" s="211"/>
      <c r="AE16" s="211"/>
    </row>
    <row r="17" spans="1:25" ht="26.1" customHeight="1" x14ac:dyDescent="0.25">
      <c r="A17" s="2" t="s">
        <v>72</v>
      </c>
      <c r="B17" s="3" t="s">
        <v>73</v>
      </c>
      <c r="C17" s="139">
        <v>500</v>
      </c>
      <c r="D17" s="139">
        <v>540</v>
      </c>
      <c r="E17" s="65">
        <v>2019</v>
      </c>
      <c r="F17" s="4" t="s">
        <v>55</v>
      </c>
      <c r="G17" s="137" t="s">
        <v>74</v>
      </c>
      <c r="H17" s="40">
        <v>500</v>
      </c>
      <c r="I17" s="40">
        <v>540</v>
      </c>
      <c r="J17" s="4">
        <v>2019</v>
      </c>
      <c r="K17" s="89">
        <v>500</v>
      </c>
      <c r="L17" s="89">
        <v>540</v>
      </c>
      <c r="M17" s="5" t="s">
        <v>75</v>
      </c>
      <c r="N17" s="40">
        <v>500</v>
      </c>
      <c r="O17" s="40">
        <v>540</v>
      </c>
      <c r="P17" s="4" t="s">
        <v>75</v>
      </c>
      <c r="Q17" s="40">
        <v>500</v>
      </c>
      <c r="R17" s="40">
        <v>540</v>
      </c>
      <c r="S17" s="4" t="s">
        <v>75</v>
      </c>
      <c r="T17" s="40">
        <v>530</v>
      </c>
      <c r="U17" s="40">
        <v>620</v>
      </c>
      <c r="V17" s="4" t="s">
        <v>75</v>
      </c>
      <c r="W17" s="76">
        <v>450</v>
      </c>
      <c r="X17" s="40">
        <v>600</v>
      </c>
      <c r="Y17" s="4"/>
    </row>
    <row r="18" spans="1:25" ht="26.1" customHeight="1" x14ac:dyDescent="0.25">
      <c r="A18" s="2" t="s">
        <v>76</v>
      </c>
      <c r="B18" s="3" t="s">
        <v>77</v>
      </c>
      <c r="C18" s="139"/>
      <c r="D18" s="139">
        <v>882</v>
      </c>
      <c r="E18" s="87">
        <v>2018</v>
      </c>
      <c r="F18" s="4" t="s">
        <v>39</v>
      </c>
      <c r="G18" s="137" t="s">
        <v>40</v>
      </c>
      <c r="H18" s="40">
        <v>900</v>
      </c>
      <c r="I18" s="40">
        <v>1000</v>
      </c>
      <c r="J18" s="4" t="s">
        <v>78</v>
      </c>
      <c r="K18" s="92">
        <v>1050</v>
      </c>
      <c r="L18" s="92">
        <v>1110</v>
      </c>
      <c r="M18" s="87" t="s">
        <v>78</v>
      </c>
      <c r="N18" s="40">
        <v>1050</v>
      </c>
      <c r="O18" s="40">
        <v>1110</v>
      </c>
      <c r="P18" s="5" t="s">
        <v>78</v>
      </c>
      <c r="Q18" s="40">
        <v>1050</v>
      </c>
      <c r="R18" s="40">
        <v>1200</v>
      </c>
      <c r="S18" s="5" t="s">
        <v>78</v>
      </c>
      <c r="T18" s="40">
        <v>1050</v>
      </c>
      <c r="U18" s="40">
        <v>1200</v>
      </c>
      <c r="V18" s="5" t="s">
        <v>78</v>
      </c>
      <c r="W18" s="46">
        <v>1050</v>
      </c>
      <c r="X18" s="40">
        <v>1200</v>
      </c>
      <c r="Y18" s="5" t="s">
        <v>53</v>
      </c>
    </row>
    <row r="19" spans="1:25" ht="26.1" customHeight="1" x14ac:dyDescent="0.25">
      <c r="A19" s="2" t="s">
        <v>79</v>
      </c>
      <c r="B19" s="81" t="s">
        <v>77</v>
      </c>
      <c r="C19" s="140"/>
      <c r="D19" s="140">
        <v>76</v>
      </c>
      <c r="E19" s="97">
        <v>2018</v>
      </c>
      <c r="F19" s="78" t="s">
        <v>39</v>
      </c>
      <c r="G19" s="138" t="s">
        <v>40</v>
      </c>
      <c r="H19" s="77">
        <v>85</v>
      </c>
      <c r="I19" s="77">
        <v>90</v>
      </c>
      <c r="J19" s="82">
        <v>2018</v>
      </c>
      <c r="K19" s="93">
        <v>85</v>
      </c>
      <c r="L19" s="93">
        <v>90</v>
      </c>
      <c r="M19" s="94">
        <v>2018</v>
      </c>
      <c r="N19" s="77">
        <v>90</v>
      </c>
      <c r="O19" s="77">
        <v>95</v>
      </c>
      <c r="P19" s="83">
        <v>2018</v>
      </c>
      <c r="Q19" s="77">
        <v>80</v>
      </c>
      <c r="R19" s="77">
        <v>110</v>
      </c>
      <c r="S19" s="83" t="s">
        <v>80</v>
      </c>
      <c r="T19" s="77"/>
      <c r="U19" s="77"/>
      <c r="V19" s="83"/>
      <c r="W19" s="84"/>
      <c r="X19" s="77"/>
      <c r="Y19" s="85"/>
    </row>
    <row r="20" spans="1:25" ht="26.1" customHeight="1" x14ac:dyDescent="0.25">
      <c r="A20" s="2" t="s">
        <v>81</v>
      </c>
      <c r="B20" s="81" t="s">
        <v>77</v>
      </c>
      <c r="C20" s="140"/>
      <c r="D20" s="140">
        <v>138</v>
      </c>
      <c r="E20" s="97">
        <v>2018</v>
      </c>
      <c r="F20" s="78" t="s">
        <v>39</v>
      </c>
      <c r="G20" s="138" t="s">
        <v>42</v>
      </c>
      <c r="H20" s="77">
        <v>150</v>
      </c>
      <c r="I20" s="77">
        <v>165</v>
      </c>
      <c r="J20" s="82">
        <v>2018</v>
      </c>
      <c r="K20" s="93">
        <v>150</v>
      </c>
      <c r="L20" s="93">
        <v>165</v>
      </c>
      <c r="M20" s="94">
        <v>2018</v>
      </c>
      <c r="N20" s="77">
        <v>150</v>
      </c>
      <c r="O20" s="77">
        <v>165</v>
      </c>
      <c r="P20" s="83">
        <v>2018</v>
      </c>
      <c r="Q20" s="77">
        <v>155</v>
      </c>
      <c r="R20" s="77">
        <v>165</v>
      </c>
      <c r="S20" s="83">
        <v>2018</v>
      </c>
      <c r="T20" s="77">
        <v>145</v>
      </c>
      <c r="U20" s="77">
        <v>165</v>
      </c>
      <c r="V20" s="83">
        <v>2018</v>
      </c>
      <c r="W20" s="84"/>
      <c r="X20" s="77"/>
      <c r="Y20" s="85"/>
    </row>
    <row r="21" spans="1:25" ht="26.1" customHeight="1" x14ac:dyDescent="0.25">
      <c r="A21" s="2" t="s">
        <v>82</v>
      </c>
      <c r="B21" s="3" t="s">
        <v>77</v>
      </c>
      <c r="C21" s="139">
        <v>90</v>
      </c>
      <c r="D21" s="139">
        <v>100</v>
      </c>
      <c r="E21" s="65">
        <v>2018</v>
      </c>
      <c r="F21" s="4" t="s">
        <v>39</v>
      </c>
      <c r="G21" s="137" t="s">
        <v>46</v>
      </c>
      <c r="H21" s="40">
        <v>90</v>
      </c>
      <c r="I21" s="40">
        <v>100</v>
      </c>
      <c r="J21" s="104">
        <v>2018</v>
      </c>
      <c r="K21" s="105">
        <v>90</v>
      </c>
      <c r="L21" s="105">
        <v>100</v>
      </c>
      <c r="M21" s="106">
        <v>2018</v>
      </c>
      <c r="N21" s="40">
        <v>90</v>
      </c>
      <c r="O21" s="40">
        <v>100</v>
      </c>
      <c r="P21" s="107">
        <v>2018</v>
      </c>
      <c r="Q21" s="40">
        <v>90</v>
      </c>
      <c r="R21" s="40">
        <v>100</v>
      </c>
      <c r="S21" s="107">
        <v>2018</v>
      </c>
      <c r="T21" s="40">
        <v>100</v>
      </c>
      <c r="U21" s="40">
        <v>120</v>
      </c>
      <c r="V21" s="107">
        <v>2018</v>
      </c>
      <c r="W21" s="46">
        <v>100</v>
      </c>
      <c r="X21" s="40">
        <v>140</v>
      </c>
      <c r="Y21" s="5"/>
    </row>
    <row r="22" spans="1:25" ht="26.1" customHeight="1" x14ac:dyDescent="0.25">
      <c r="A22" s="98" t="s">
        <v>83</v>
      </c>
      <c r="B22" s="99" t="s">
        <v>77</v>
      </c>
      <c r="C22" s="204">
        <v>140</v>
      </c>
      <c r="D22" s="204">
        <v>160</v>
      </c>
      <c r="E22" s="100">
        <v>2019</v>
      </c>
      <c r="F22" s="101" t="s">
        <v>39</v>
      </c>
      <c r="G22" s="137" t="s">
        <v>74</v>
      </c>
      <c r="H22" s="102">
        <v>140</v>
      </c>
      <c r="I22" s="102">
        <v>160</v>
      </c>
      <c r="J22" s="101">
        <v>2019</v>
      </c>
      <c r="K22" s="102">
        <v>140</v>
      </c>
      <c r="L22" s="102">
        <v>160</v>
      </c>
      <c r="M22" s="101">
        <v>2019</v>
      </c>
      <c r="N22" s="103">
        <v>140</v>
      </c>
      <c r="O22" s="103">
        <v>160</v>
      </c>
      <c r="P22" s="101">
        <v>2019</v>
      </c>
      <c r="Q22" s="103">
        <v>140</v>
      </c>
      <c r="R22" s="103">
        <v>170</v>
      </c>
      <c r="S22" s="101">
        <v>2019</v>
      </c>
      <c r="T22" s="103">
        <v>140</v>
      </c>
      <c r="U22" s="103">
        <v>170</v>
      </c>
      <c r="V22" s="101">
        <v>2019</v>
      </c>
      <c r="W22" s="103"/>
      <c r="X22" s="103"/>
      <c r="Y22" s="101"/>
    </row>
    <row r="23" spans="1:25" ht="26.1" customHeight="1" x14ac:dyDescent="0.25">
      <c r="A23" s="2" t="s">
        <v>84</v>
      </c>
      <c r="B23" s="3" t="s">
        <v>77</v>
      </c>
      <c r="C23" s="86">
        <v>150</v>
      </c>
      <c r="D23" s="86">
        <v>200</v>
      </c>
      <c r="E23" s="65">
        <v>2019</v>
      </c>
      <c r="F23" s="4" t="s">
        <v>39</v>
      </c>
      <c r="G23" s="137" t="s">
        <v>74</v>
      </c>
      <c r="H23" s="73">
        <v>150</v>
      </c>
      <c r="I23" s="73">
        <v>200</v>
      </c>
      <c r="J23" s="4">
        <v>2019</v>
      </c>
      <c r="K23" s="73">
        <v>150</v>
      </c>
      <c r="L23" s="73">
        <v>200</v>
      </c>
      <c r="M23" s="4">
        <v>2018</v>
      </c>
      <c r="N23" s="40">
        <v>150</v>
      </c>
      <c r="O23" s="40">
        <v>200</v>
      </c>
      <c r="P23" s="4">
        <v>2018</v>
      </c>
      <c r="Q23" s="40">
        <v>150</v>
      </c>
      <c r="R23" s="40">
        <v>200</v>
      </c>
      <c r="S23" s="4">
        <v>2018</v>
      </c>
      <c r="T23" s="40">
        <v>150</v>
      </c>
      <c r="U23" s="40">
        <v>200</v>
      </c>
      <c r="V23" s="4">
        <v>2018</v>
      </c>
      <c r="W23" s="40">
        <v>150</v>
      </c>
      <c r="X23" s="40">
        <v>200</v>
      </c>
      <c r="Y23" s="4" t="s">
        <v>53</v>
      </c>
    </row>
    <row r="24" spans="1:25" ht="26.1" customHeight="1" thickBot="1" x14ac:dyDescent="0.3">
      <c r="A24" s="6" t="s">
        <v>85</v>
      </c>
      <c r="B24" s="7" t="s">
        <v>77</v>
      </c>
      <c r="C24" s="205">
        <v>70</v>
      </c>
      <c r="D24" s="205">
        <v>90</v>
      </c>
      <c r="E24" s="96">
        <v>2019</v>
      </c>
      <c r="F24" s="79" t="s">
        <v>39</v>
      </c>
      <c r="G24" s="225" t="s">
        <v>74</v>
      </c>
      <c r="H24" s="108">
        <v>70</v>
      </c>
      <c r="I24" s="108">
        <v>90</v>
      </c>
      <c r="J24" s="79">
        <v>2019</v>
      </c>
      <c r="K24" s="108">
        <v>70</v>
      </c>
      <c r="L24" s="108">
        <v>78</v>
      </c>
      <c r="M24" s="79">
        <v>2019</v>
      </c>
      <c r="N24" s="42">
        <v>70</v>
      </c>
      <c r="O24" s="42">
        <v>90</v>
      </c>
      <c r="P24" s="79">
        <v>2019</v>
      </c>
      <c r="Q24" s="42"/>
      <c r="R24" s="42"/>
      <c r="S24" s="79"/>
      <c r="T24" s="42"/>
      <c r="U24" s="42"/>
      <c r="V24" s="79"/>
      <c r="W24" s="42"/>
      <c r="X24" s="42"/>
      <c r="Y24" s="79"/>
    </row>
    <row r="25" spans="1:25" ht="15" x14ac:dyDescent="0.2">
      <c r="A25" s="212"/>
      <c r="B25" s="24"/>
      <c r="C25" s="24"/>
      <c r="D25" s="24"/>
      <c r="E25" s="24"/>
      <c r="F25" s="24"/>
      <c r="G25" s="24"/>
      <c r="H25" s="211"/>
      <c r="I25" s="211"/>
      <c r="J25" s="211"/>
      <c r="K25" s="211"/>
      <c r="L25" s="212"/>
      <c r="M25" s="212"/>
      <c r="N25" s="212"/>
      <c r="O25" s="212"/>
      <c r="P25" s="211"/>
      <c r="Q25" s="211"/>
      <c r="R25" s="211"/>
      <c r="S25" s="211"/>
      <c r="T25" s="211"/>
      <c r="U25" s="211"/>
      <c r="V25" s="211"/>
      <c r="W25" s="211"/>
      <c r="X25" s="211"/>
      <c r="Y25" s="211"/>
    </row>
    <row r="26" spans="1:25" ht="15" x14ac:dyDescent="0.2">
      <c r="A26" s="212"/>
      <c r="B26" s="24"/>
      <c r="C26" s="24"/>
      <c r="D26" s="24"/>
      <c r="E26" s="24"/>
      <c r="F26" s="24"/>
      <c r="G26" s="24"/>
      <c r="H26" s="211"/>
      <c r="I26" s="211"/>
      <c r="J26" s="211"/>
      <c r="K26" s="211"/>
      <c r="L26" s="212"/>
      <c r="M26" s="212"/>
      <c r="N26" s="212"/>
      <c r="O26" s="212"/>
      <c r="P26" s="211"/>
      <c r="Q26" s="211"/>
      <c r="R26" s="211"/>
      <c r="S26" s="211"/>
      <c r="T26" s="211"/>
      <c r="U26" s="211"/>
      <c r="V26" s="211"/>
      <c r="W26" s="211"/>
      <c r="X26" s="211"/>
      <c r="Y26" s="211"/>
    </row>
    <row r="27" spans="1:25" s="58" customFormat="1" ht="15" x14ac:dyDescent="0.2">
      <c r="A27" s="213"/>
      <c r="B27" s="24"/>
      <c r="C27" s="24"/>
      <c r="D27" s="24"/>
      <c r="E27" s="24"/>
      <c r="F27" s="24"/>
      <c r="G27" s="24"/>
      <c r="H27" s="214"/>
      <c r="I27" s="214"/>
      <c r="J27" s="214"/>
      <c r="K27" s="214"/>
      <c r="L27" s="213"/>
      <c r="M27" s="213"/>
      <c r="N27" s="213"/>
      <c r="O27" s="213"/>
      <c r="P27" s="214"/>
      <c r="Q27" s="214"/>
      <c r="R27" s="214"/>
      <c r="S27" s="214"/>
      <c r="T27" s="214"/>
      <c r="U27" s="214"/>
      <c r="V27" s="214"/>
      <c r="W27" s="214"/>
      <c r="X27" s="214"/>
      <c r="Y27" s="214"/>
    </row>
    <row r="28" spans="1:25" s="58" customFormat="1" ht="15" x14ac:dyDescent="0.2">
      <c r="A28" s="213"/>
      <c r="B28" s="24"/>
      <c r="C28" s="24"/>
      <c r="D28" s="24"/>
      <c r="E28" s="24"/>
      <c r="F28" s="24"/>
      <c r="G28" s="24"/>
      <c r="H28" s="214"/>
      <c r="I28" s="214"/>
      <c r="J28" s="214"/>
      <c r="K28" s="214"/>
      <c r="L28" s="213"/>
      <c r="M28" s="213"/>
      <c r="N28" s="213"/>
      <c r="O28" s="213"/>
      <c r="P28" s="214"/>
      <c r="Q28" s="214"/>
      <c r="R28" s="214"/>
      <c r="S28" s="214"/>
      <c r="T28" s="214"/>
      <c r="U28" s="214"/>
      <c r="V28" s="214"/>
      <c r="W28" s="214"/>
      <c r="X28" s="214"/>
      <c r="Y28" s="214"/>
    </row>
    <row r="29" spans="1:25" s="58" customFormat="1" ht="15" x14ac:dyDescent="0.2">
      <c r="A29" s="213"/>
      <c r="B29" s="24"/>
      <c r="C29" s="24"/>
      <c r="D29" s="24"/>
      <c r="E29" s="24"/>
      <c r="F29" s="24"/>
      <c r="G29" s="24"/>
      <c r="H29" s="214"/>
      <c r="I29" s="214"/>
      <c r="J29" s="214"/>
      <c r="K29" s="214"/>
      <c r="L29" s="213"/>
      <c r="M29" s="213"/>
      <c r="N29" s="213"/>
      <c r="O29" s="213"/>
      <c r="P29" s="214"/>
      <c r="Q29" s="214"/>
      <c r="R29" s="214"/>
      <c r="S29" s="214"/>
      <c r="T29" s="214"/>
      <c r="U29" s="214"/>
      <c r="V29" s="214"/>
      <c r="W29" s="214"/>
      <c r="X29" s="214"/>
      <c r="Y29" s="214"/>
    </row>
    <row r="30" spans="1:25" s="58" customFormat="1" ht="15" x14ac:dyDescent="0.2">
      <c r="A30" s="213"/>
      <c r="B30" s="24"/>
      <c r="C30" s="24"/>
      <c r="D30" s="24"/>
      <c r="E30" s="24"/>
      <c r="F30" s="24"/>
      <c r="G30" s="24"/>
      <c r="H30" s="214"/>
      <c r="I30" s="214"/>
      <c r="J30" s="214"/>
      <c r="K30" s="214"/>
      <c r="L30" s="213"/>
      <c r="M30" s="213"/>
      <c r="N30" s="213"/>
      <c r="O30" s="213"/>
      <c r="P30" s="214"/>
      <c r="Q30" s="214"/>
      <c r="R30" s="214"/>
      <c r="S30" s="214"/>
      <c r="T30" s="214"/>
      <c r="U30" s="214"/>
      <c r="V30" s="214"/>
      <c r="W30" s="214"/>
      <c r="X30" s="214"/>
      <c r="Y30" s="214"/>
    </row>
    <row r="31" spans="1:25" s="58" customFormat="1" ht="15" x14ac:dyDescent="0.2">
      <c r="A31" s="213"/>
      <c r="B31" s="24"/>
      <c r="C31" s="24"/>
      <c r="D31" s="24"/>
      <c r="E31" s="24"/>
      <c r="F31" s="24"/>
      <c r="G31" s="24"/>
      <c r="H31" s="214"/>
      <c r="I31" s="214"/>
      <c r="J31" s="214"/>
      <c r="K31" s="214"/>
      <c r="L31" s="213"/>
      <c r="M31" s="213"/>
      <c r="N31" s="213"/>
      <c r="O31" s="213"/>
      <c r="P31" s="214"/>
      <c r="Q31" s="214"/>
      <c r="R31" s="214"/>
      <c r="S31" s="214"/>
      <c r="T31" s="214"/>
      <c r="U31" s="214"/>
      <c r="V31" s="214"/>
      <c r="W31" s="214"/>
      <c r="X31" s="214"/>
      <c r="Y31" s="214"/>
    </row>
    <row r="32" spans="1:25" s="58" customFormat="1" x14ac:dyDescent="0.25">
      <c r="A32" s="213"/>
      <c r="B32" s="214"/>
      <c r="C32" s="214"/>
      <c r="D32" s="214"/>
      <c r="E32" s="214"/>
      <c r="F32" s="214"/>
      <c r="G32" s="214"/>
      <c r="H32" s="214"/>
      <c r="I32" s="214"/>
      <c r="J32" s="214"/>
      <c r="K32" s="214"/>
      <c r="L32" s="213"/>
      <c r="M32" s="213"/>
      <c r="N32" s="213"/>
      <c r="O32" s="213"/>
      <c r="P32" s="214"/>
      <c r="Q32" s="214"/>
      <c r="R32" s="214"/>
      <c r="S32" s="214"/>
      <c r="T32" s="214"/>
      <c r="U32" s="214"/>
      <c r="V32" s="214"/>
      <c r="W32" s="214"/>
      <c r="X32" s="214"/>
      <c r="Y32" s="214"/>
    </row>
    <row r="33" spans="1:25" s="58" customFormat="1" x14ac:dyDescent="0.25">
      <c r="A33" s="213"/>
      <c r="B33" s="214"/>
      <c r="C33" s="214"/>
      <c r="D33" s="214"/>
      <c r="E33" s="214"/>
      <c r="F33" s="214"/>
      <c r="G33" s="214"/>
      <c r="H33" s="214"/>
      <c r="I33" s="214"/>
      <c r="J33" s="214"/>
      <c r="K33" s="214"/>
      <c r="L33" s="213"/>
      <c r="M33" s="213"/>
      <c r="N33" s="213"/>
      <c r="O33" s="213"/>
      <c r="P33" s="214"/>
      <c r="Q33" s="214"/>
      <c r="R33" s="214"/>
      <c r="S33" s="214"/>
      <c r="T33" s="214"/>
      <c r="U33" s="214"/>
      <c r="V33" s="214"/>
      <c r="W33" s="214"/>
      <c r="X33" s="214"/>
      <c r="Y33" s="214"/>
    </row>
    <row r="34" spans="1:25" s="58" customFormat="1" x14ac:dyDescent="0.25">
      <c r="A34" s="213"/>
      <c r="B34" s="214"/>
      <c r="C34" s="214"/>
      <c r="D34" s="214"/>
      <c r="E34" s="214"/>
      <c r="F34" s="214"/>
      <c r="G34" s="214"/>
      <c r="H34" s="214"/>
      <c r="I34" s="214"/>
      <c r="J34" s="214"/>
      <c r="K34" s="214"/>
      <c r="L34" s="213"/>
      <c r="M34" s="213"/>
      <c r="N34" s="213"/>
      <c r="O34" s="213"/>
      <c r="P34" s="214"/>
      <c r="Q34" s="214"/>
      <c r="R34" s="214"/>
      <c r="S34" s="214"/>
      <c r="T34" s="214"/>
      <c r="U34" s="214"/>
      <c r="V34" s="214"/>
      <c r="W34" s="214"/>
      <c r="X34" s="214"/>
      <c r="Y34" s="214"/>
    </row>
    <row r="35" spans="1:25" s="58" customFormat="1" x14ac:dyDescent="0.25">
      <c r="A35" s="213"/>
      <c r="B35" s="214"/>
      <c r="C35" s="214"/>
      <c r="D35" s="214"/>
      <c r="E35" s="214"/>
      <c r="F35" s="214"/>
      <c r="G35" s="214"/>
      <c r="H35" s="214"/>
      <c r="I35" s="214"/>
      <c r="J35" s="214"/>
      <c r="K35" s="214"/>
      <c r="L35" s="213"/>
      <c r="M35" s="213"/>
      <c r="N35" s="213"/>
      <c r="O35" s="213"/>
      <c r="P35" s="214"/>
      <c r="Q35" s="214"/>
      <c r="R35" s="214"/>
      <c r="S35" s="214"/>
      <c r="T35" s="214"/>
      <c r="U35" s="214"/>
      <c r="V35" s="214"/>
      <c r="W35" s="214"/>
      <c r="X35" s="214"/>
      <c r="Y35" s="214"/>
    </row>
    <row r="36" spans="1:25" s="58" customFormat="1" x14ac:dyDescent="0.25">
      <c r="A36" s="213"/>
      <c r="B36" s="214"/>
      <c r="C36" s="214"/>
      <c r="D36" s="214"/>
      <c r="E36" s="214"/>
      <c r="F36" s="214"/>
      <c r="G36" s="214"/>
      <c r="H36" s="214"/>
      <c r="I36" s="214"/>
      <c r="J36" s="214"/>
      <c r="K36" s="214"/>
      <c r="L36" s="213"/>
      <c r="M36" s="213"/>
      <c r="N36" s="213"/>
      <c r="O36" s="213"/>
      <c r="P36" s="214"/>
      <c r="Q36" s="214"/>
      <c r="R36" s="214"/>
      <c r="S36" s="214"/>
      <c r="T36" s="214"/>
      <c r="U36" s="214"/>
      <c r="V36" s="214"/>
      <c r="W36" s="214"/>
      <c r="X36" s="214"/>
      <c r="Y36" s="214"/>
    </row>
  </sheetData>
  <autoFilter ref="A2:AA24" xr:uid="{00000000-0009-0000-0000-000001000000}"/>
  <mergeCells count="7">
    <mergeCell ref="C1:G1"/>
    <mergeCell ref="Q1:S1"/>
    <mergeCell ref="T1:V1"/>
    <mergeCell ref="W1:Y1"/>
    <mergeCell ref="N1:P1"/>
    <mergeCell ref="K1:M1"/>
    <mergeCell ref="H1:J1"/>
  </mergeCells>
  <pageMargins left="0.70866141732283472" right="0.70866141732283472" top="0.74803149606299213" bottom="0.74803149606299213" header="0.31496062992125984" footer="0.31496062992125984"/>
  <pageSetup paperSize="8" scale="66" orientation="landscape" r:id="rId1"/>
  <headerFooter>
    <oddHeader>&amp;L&amp;"Calibri"&amp;10&amp;K000000Åpen informasjon / Public information&amp;1#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9"/>
  <sheetViews>
    <sheetView zoomScale="85" zoomScaleNormal="85" workbookViewId="0">
      <pane xSplit="1" ySplit="2" topLeftCell="B3" activePane="bottomRight" state="frozen"/>
      <selection pane="topRight" activeCell="B1" sqref="B1"/>
      <selection pane="bottomLeft" activeCell="A3" sqref="A3"/>
      <selection pane="bottomRight" activeCell="C8" sqref="C8:D8"/>
    </sheetView>
  </sheetViews>
  <sheetFormatPr defaultColWidth="11.25" defaultRowHeight="12.75" outlineLevelCol="1" x14ac:dyDescent="0.25"/>
  <cols>
    <col min="1" max="1" width="40.5" style="21" customWidth="1"/>
    <col min="2" max="5" width="9.75" style="22" customWidth="1"/>
    <col min="6" max="6" width="14.125" style="22" customWidth="1"/>
    <col min="7" max="7" width="56.375" style="22" customWidth="1"/>
    <col min="8" max="9" width="9.75" style="22" customWidth="1"/>
    <col min="10" max="10" width="10.875" style="22" customWidth="1"/>
    <col min="11" max="11" width="11.5" style="22" customWidth="1"/>
    <col min="12" max="12" width="10" style="21" customWidth="1"/>
    <col min="13" max="13" width="11.5" style="21" customWidth="1"/>
    <col min="14" max="14" width="9.625" style="21" customWidth="1"/>
    <col min="15" max="15" width="9.25" style="21" customWidth="1"/>
    <col min="16" max="17" width="9.75" style="22" customWidth="1"/>
    <col min="18" max="18" width="10.75" style="22" customWidth="1"/>
    <col min="19" max="27" width="9.75" style="22" customWidth="1" outlineLevel="1"/>
    <col min="28" max="16384" width="11.25" style="22"/>
  </cols>
  <sheetData>
    <row r="1" spans="1:31" s="25" customFormat="1" ht="22.15" customHeight="1" x14ac:dyDescent="0.25">
      <c r="A1" s="308"/>
      <c r="B1" s="309"/>
      <c r="C1" s="331" t="s">
        <v>21</v>
      </c>
      <c r="D1" s="332"/>
      <c r="E1" s="332"/>
      <c r="F1" s="332"/>
      <c r="G1" s="333"/>
      <c r="H1" s="340" t="s">
        <v>22</v>
      </c>
      <c r="I1" s="337"/>
      <c r="J1" s="341"/>
      <c r="K1" s="338" t="s">
        <v>23</v>
      </c>
      <c r="L1" s="332"/>
      <c r="M1" s="339"/>
      <c r="N1" s="342" t="s">
        <v>24</v>
      </c>
      <c r="O1" s="343"/>
      <c r="P1" s="343"/>
      <c r="Q1" s="334" t="s">
        <v>25</v>
      </c>
      <c r="R1" s="334"/>
      <c r="S1" s="331"/>
      <c r="T1" s="335" t="s">
        <v>26</v>
      </c>
      <c r="U1" s="335"/>
      <c r="V1" s="335"/>
      <c r="W1" s="334" t="s">
        <v>27</v>
      </c>
      <c r="X1" s="334"/>
      <c r="Y1" s="331"/>
    </row>
    <row r="2" spans="1:31" s="25" customFormat="1" ht="38.450000000000003" customHeight="1" x14ac:dyDescent="0.25">
      <c r="A2" s="313" t="s">
        <v>86</v>
      </c>
      <c r="B2" s="309" t="s">
        <v>29</v>
      </c>
      <c r="C2" s="314" t="s">
        <v>30</v>
      </c>
      <c r="D2" s="314" t="s">
        <v>31</v>
      </c>
      <c r="E2" s="314" t="s">
        <v>87</v>
      </c>
      <c r="F2" s="314" t="s">
        <v>33</v>
      </c>
      <c r="G2" s="314" t="s">
        <v>34</v>
      </c>
      <c r="H2" s="183" t="s">
        <v>30</v>
      </c>
      <c r="I2" s="183" t="s">
        <v>31</v>
      </c>
      <c r="J2" s="183" t="s">
        <v>87</v>
      </c>
      <c r="K2" s="182" t="s">
        <v>30</v>
      </c>
      <c r="L2" s="182" t="s">
        <v>31</v>
      </c>
      <c r="M2" s="182" t="s">
        <v>87</v>
      </c>
      <c r="N2" s="183" t="s">
        <v>30</v>
      </c>
      <c r="O2" s="184" t="s">
        <v>31</v>
      </c>
      <c r="P2" s="184" t="s">
        <v>87</v>
      </c>
      <c r="Q2" s="185" t="s">
        <v>30</v>
      </c>
      <c r="R2" s="185" t="s">
        <v>31</v>
      </c>
      <c r="S2" s="186" t="s">
        <v>87</v>
      </c>
      <c r="T2" s="183" t="s">
        <v>30</v>
      </c>
      <c r="U2" s="184" t="s">
        <v>31</v>
      </c>
      <c r="V2" s="184" t="s">
        <v>87</v>
      </c>
      <c r="W2" s="185" t="s">
        <v>30</v>
      </c>
      <c r="X2" s="185" t="s">
        <v>31</v>
      </c>
      <c r="Y2" s="186" t="s">
        <v>87</v>
      </c>
    </row>
    <row r="3" spans="1:31" ht="23.25" customHeight="1" x14ac:dyDescent="0.25">
      <c r="A3" s="2" t="s">
        <v>88</v>
      </c>
      <c r="B3" s="176" t="s">
        <v>38</v>
      </c>
      <c r="C3" s="200">
        <v>4090</v>
      </c>
      <c r="D3" s="200">
        <v>4230</v>
      </c>
      <c r="E3" s="144">
        <v>2023</v>
      </c>
      <c r="F3" s="4" t="s">
        <v>39</v>
      </c>
      <c r="G3" s="147" t="s">
        <v>89</v>
      </c>
      <c r="H3" s="73">
        <v>4000</v>
      </c>
      <c r="I3" s="73">
        <v>4500</v>
      </c>
      <c r="J3" s="4">
        <v>2023</v>
      </c>
      <c r="K3" s="73">
        <v>4260</v>
      </c>
      <c r="L3" s="73">
        <v>4440</v>
      </c>
      <c r="M3" s="4" t="s">
        <v>90</v>
      </c>
      <c r="N3" s="41">
        <v>4000</v>
      </c>
      <c r="O3" s="41">
        <v>6000</v>
      </c>
      <c r="P3" s="4">
        <v>2021</v>
      </c>
      <c r="Q3" s="41">
        <v>4000</v>
      </c>
      <c r="R3" s="41">
        <v>6000</v>
      </c>
      <c r="S3" s="4">
        <v>2021</v>
      </c>
      <c r="T3" s="41">
        <v>4000</v>
      </c>
      <c r="U3" s="41">
        <v>6000</v>
      </c>
      <c r="V3" s="4">
        <v>2021</v>
      </c>
      <c r="W3" s="187">
        <v>4000</v>
      </c>
      <c r="X3" s="41">
        <v>6000</v>
      </c>
      <c r="Y3" s="4">
        <v>2020</v>
      </c>
      <c r="Z3" s="211"/>
      <c r="AA3" s="211"/>
      <c r="AB3" s="211"/>
      <c r="AC3" s="211"/>
      <c r="AD3" s="211"/>
      <c r="AE3" s="211"/>
    </row>
    <row r="4" spans="1:31" ht="24" x14ac:dyDescent="0.25">
      <c r="A4" s="2" t="s">
        <v>91</v>
      </c>
      <c r="B4" s="176" t="s">
        <v>38</v>
      </c>
      <c r="C4" s="89">
        <v>545</v>
      </c>
      <c r="D4" s="89">
        <v>575</v>
      </c>
      <c r="E4" s="5">
        <v>2023</v>
      </c>
      <c r="F4" s="5" t="s">
        <v>92</v>
      </c>
      <c r="G4" s="150" t="s">
        <v>93</v>
      </c>
      <c r="H4" s="73">
        <v>520</v>
      </c>
      <c r="I4" s="73">
        <v>620</v>
      </c>
      <c r="J4" s="133">
        <v>2023</v>
      </c>
      <c r="K4" s="196">
        <v>400</v>
      </c>
      <c r="L4" s="196">
        <v>500</v>
      </c>
      <c r="M4" s="5">
        <v>2023</v>
      </c>
      <c r="N4" s="89"/>
      <c r="O4" s="73"/>
      <c r="P4" s="72"/>
      <c r="Q4" s="73">
        <v>400</v>
      </c>
      <c r="R4" s="73">
        <v>500</v>
      </c>
      <c r="S4" s="72">
        <v>2021</v>
      </c>
      <c r="T4" s="73">
        <v>400</v>
      </c>
      <c r="U4" s="73">
        <v>500</v>
      </c>
      <c r="V4" s="4" t="s">
        <v>94</v>
      </c>
      <c r="W4" s="188">
        <v>250</v>
      </c>
      <c r="X4" s="73">
        <v>350</v>
      </c>
      <c r="Y4" s="133" t="s">
        <v>53</v>
      </c>
      <c r="Z4" s="61"/>
      <c r="AA4" s="189"/>
      <c r="AB4" s="190"/>
      <c r="AC4" s="191"/>
      <c r="AD4" s="192"/>
      <c r="AE4" s="211"/>
    </row>
    <row r="5" spans="1:31" ht="36" x14ac:dyDescent="0.25">
      <c r="A5" s="2" t="s">
        <v>95</v>
      </c>
      <c r="B5" s="176" t="s">
        <v>38</v>
      </c>
      <c r="C5" s="200">
        <v>305</v>
      </c>
      <c r="D5" s="200">
        <v>315</v>
      </c>
      <c r="E5" s="144">
        <v>2020</v>
      </c>
      <c r="F5" s="4" t="s">
        <v>39</v>
      </c>
      <c r="G5" s="150" t="s">
        <v>96</v>
      </c>
      <c r="H5" s="73">
        <v>315</v>
      </c>
      <c r="I5" s="73">
        <v>330</v>
      </c>
      <c r="J5" s="4">
        <v>2020</v>
      </c>
      <c r="K5" s="73">
        <v>315</v>
      </c>
      <c r="L5" s="73">
        <v>330</v>
      </c>
      <c r="M5" s="4">
        <v>2020</v>
      </c>
      <c r="N5" s="40">
        <v>260</v>
      </c>
      <c r="O5" s="40">
        <v>300</v>
      </c>
      <c r="P5" s="4" t="s">
        <v>97</v>
      </c>
      <c r="Q5" s="40">
        <v>260</v>
      </c>
      <c r="R5" s="40">
        <v>300</v>
      </c>
      <c r="S5" s="4" t="s">
        <v>97</v>
      </c>
      <c r="T5" s="40">
        <v>260</v>
      </c>
      <c r="U5" s="40">
        <v>300</v>
      </c>
      <c r="V5" s="4" t="s">
        <v>98</v>
      </c>
      <c r="W5" s="40">
        <v>130</v>
      </c>
      <c r="X5" s="40">
        <v>180</v>
      </c>
      <c r="Y5" s="4">
        <v>2017</v>
      </c>
      <c r="Z5" s="211"/>
      <c r="AA5" s="211"/>
      <c r="AB5" s="211"/>
      <c r="AC5" s="211"/>
      <c r="AD5" s="211"/>
      <c r="AE5" s="211"/>
    </row>
    <row r="6" spans="1:31" ht="24" x14ac:dyDescent="0.25">
      <c r="A6" s="2" t="s">
        <v>99</v>
      </c>
      <c r="B6" s="177" t="s">
        <v>38</v>
      </c>
      <c r="C6" s="200">
        <v>145</v>
      </c>
      <c r="D6" s="200">
        <v>160</v>
      </c>
      <c r="E6" s="144">
        <v>2020</v>
      </c>
      <c r="F6" s="4" t="s">
        <v>39</v>
      </c>
      <c r="G6" s="149"/>
      <c r="H6" s="73">
        <v>145</v>
      </c>
      <c r="I6" s="73">
        <v>160</v>
      </c>
      <c r="J6" s="4">
        <v>2020</v>
      </c>
      <c r="K6" s="73">
        <v>160</v>
      </c>
      <c r="L6" s="73">
        <v>200</v>
      </c>
      <c r="M6" s="133">
        <v>2020</v>
      </c>
      <c r="N6" s="40"/>
      <c r="O6" s="40"/>
      <c r="P6" s="4"/>
      <c r="Q6" s="188">
        <v>160</v>
      </c>
      <c r="R6" s="86">
        <v>200</v>
      </c>
      <c r="S6" s="4">
        <v>2020</v>
      </c>
      <c r="T6" s="40"/>
      <c r="U6" s="40"/>
      <c r="V6" s="4"/>
      <c r="W6" s="75"/>
      <c r="X6" s="40"/>
      <c r="Y6" s="4"/>
      <c r="Z6" s="211"/>
      <c r="AA6" s="211"/>
      <c r="AB6" s="211"/>
      <c r="AC6" s="211"/>
      <c r="AD6" s="211"/>
      <c r="AE6" s="211"/>
    </row>
    <row r="7" spans="1:31" ht="36" x14ac:dyDescent="0.25">
      <c r="A7" s="116" t="s">
        <v>100</v>
      </c>
      <c r="B7" s="179" t="s">
        <v>38</v>
      </c>
      <c r="C7" s="200">
        <v>75</v>
      </c>
      <c r="D7" s="200">
        <v>80</v>
      </c>
      <c r="E7" s="144">
        <v>2021</v>
      </c>
      <c r="F7" s="157" t="s">
        <v>39</v>
      </c>
      <c r="G7" s="201" t="s">
        <v>101</v>
      </c>
      <c r="H7" s="73"/>
      <c r="I7" s="73"/>
      <c r="J7" s="4"/>
      <c r="K7" s="194"/>
      <c r="L7" s="195"/>
      <c r="M7" s="163"/>
      <c r="N7" s="195"/>
      <c r="O7" s="40"/>
      <c r="P7" s="215"/>
      <c r="Q7" s="216"/>
      <c r="R7" s="216"/>
      <c r="S7" s="215"/>
      <c r="T7" s="216"/>
      <c r="U7" s="216"/>
      <c r="V7" s="215"/>
      <c r="W7" s="216"/>
      <c r="X7" s="216"/>
      <c r="Y7" s="215"/>
      <c r="Z7" s="211"/>
      <c r="AA7" s="211"/>
      <c r="AB7" s="211"/>
      <c r="AC7" s="211"/>
      <c r="AD7" s="211"/>
      <c r="AE7" s="211"/>
    </row>
    <row r="8" spans="1:31" ht="36" x14ac:dyDescent="0.25">
      <c r="A8" s="112" t="s">
        <v>102</v>
      </c>
      <c r="B8" s="180" t="s">
        <v>38</v>
      </c>
      <c r="C8" s="200">
        <v>80</v>
      </c>
      <c r="D8" s="200">
        <v>86</v>
      </c>
      <c r="E8" s="144">
        <v>2021</v>
      </c>
      <c r="F8" s="157" t="s">
        <v>39</v>
      </c>
      <c r="G8" s="201" t="s">
        <v>103</v>
      </c>
      <c r="H8" s="194"/>
      <c r="I8" s="195"/>
      <c r="J8" s="163"/>
      <c r="K8" s="216"/>
      <c r="L8" s="216"/>
      <c r="M8" s="215"/>
      <c r="N8" s="216"/>
      <c r="O8" s="216"/>
      <c r="P8" s="215"/>
      <c r="Q8" s="216"/>
      <c r="R8" s="216"/>
      <c r="S8" s="215"/>
      <c r="T8" s="216"/>
      <c r="U8" s="216"/>
      <c r="V8" s="215"/>
      <c r="W8" s="216"/>
      <c r="X8" s="216"/>
      <c r="Y8" s="215"/>
      <c r="Z8" s="211"/>
      <c r="AA8" s="211"/>
      <c r="AB8" s="211"/>
      <c r="AC8" s="211"/>
      <c r="AD8" s="211"/>
      <c r="AE8" s="211"/>
    </row>
    <row r="9" spans="1:31" ht="24" x14ac:dyDescent="0.25">
      <c r="A9" s="2" t="s">
        <v>104</v>
      </c>
      <c r="B9" s="176" t="s">
        <v>38</v>
      </c>
      <c r="C9" s="89">
        <v>25</v>
      </c>
      <c r="D9" s="89">
        <v>30</v>
      </c>
      <c r="E9" s="5">
        <v>2021</v>
      </c>
      <c r="F9" s="5" t="s">
        <v>55</v>
      </c>
      <c r="G9" s="148" t="s">
        <v>105</v>
      </c>
      <c r="H9" s="73">
        <v>10</v>
      </c>
      <c r="I9" s="73">
        <v>20</v>
      </c>
      <c r="J9" s="133">
        <v>2020</v>
      </c>
      <c r="K9" s="196"/>
      <c r="L9" s="196"/>
      <c r="M9" s="5"/>
      <c r="N9" s="89"/>
      <c r="O9" s="73"/>
      <c r="P9" s="72"/>
      <c r="Q9" s="40"/>
      <c r="R9" s="198"/>
      <c r="S9" s="72"/>
      <c r="T9" s="73"/>
      <c r="U9" s="40"/>
      <c r="V9" s="4"/>
      <c r="W9" s="73"/>
      <c r="X9" s="73"/>
      <c r="Y9" s="133"/>
      <c r="Z9" s="192"/>
      <c r="AA9" s="189"/>
      <c r="AB9" s="190"/>
      <c r="AC9" s="191"/>
      <c r="AD9" s="192"/>
      <c r="AE9" s="211"/>
    </row>
    <row r="10" spans="1:31" x14ac:dyDescent="0.25">
      <c r="A10" s="2" t="s">
        <v>106</v>
      </c>
      <c r="B10" s="176" t="s">
        <v>48</v>
      </c>
      <c r="C10" s="89">
        <v>87</v>
      </c>
      <c r="D10" s="89">
        <v>93</v>
      </c>
      <c r="E10" s="144">
        <v>2021</v>
      </c>
      <c r="F10" s="5" t="s">
        <v>55</v>
      </c>
      <c r="G10" s="148" t="s">
        <v>107</v>
      </c>
      <c r="H10" s="73">
        <v>93</v>
      </c>
      <c r="I10" s="73">
        <v>98</v>
      </c>
      <c r="J10" s="133">
        <v>2021</v>
      </c>
      <c r="K10" s="196">
        <v>80</v>
      </c>
      <c r="L10" s="196">
        <v>100</v>
      </c>
      <c r="M10" s="5">
        <v>2020</v>
      </c>
      <c r="N10" s="89"/>
      <c r="O10" s="73"/>
      <c r="P10" s="72"/>
      <c r="Q10" s="40"/>
      <c r="R10" s="198"/>
      <c r="S10" s="72"/>
      <c r="T10" s="73"/>
      <c r="U10" s="40"/>
      <c r="V10" s="4"/>
      <c r="W10" s="73"/>
      <c r="X10" s="73"/>
      <c r="Y10" s="133"/>
      <c r="Z10" s="192"/>
      <c r="AA10" s="189"/>
      <c r="AB10" s="190"/>
      <c r="AC10" s="191"/>
      <c r="AD10" s="192"/>
      <c r="AE10" s="211"/>
    </row>
    <row r="11" spans="1:31" ht="25.5" x14ac:dyDescent="0.25">
      <c r="A11" s="2" t="s">
        <v>108</v>
      </c>
      <c r="B11" s="176" t="s">
        <v>58</v>
      </c>
      <c r="C11" s="200">
        <v>140</v>
      </c>
      <c r="D11" s="200">
        <v>155</v>
      </c>
      <c r="E11" s="144">
        <v>2020</v>
      </c>
      <c r="F11" s="4" t="s">
        <v>55</v>
      </c>
      <c r="G11" s="149"/>
      <c r="H11" s="73">
        <v>140</v>
      </c>
      <c r="I11" s="73">
        <v>155</v>
      </c>
      <c r="J11" s="4">
        <v>2020</v>
      </c>
      <c r="K11" s="89">
        <v>160</v>
      </c>
      <c r="L11" s="89">
        <v>180</v>
      </c>
      <c r="M11" s="5">
        <v>2020</v>
      </c>
      <c r="N11" s="40">
        <v>110</v>
      </c>
      <c r="O11" s="40">
        <v>160</v>
      </c>
      <c r="P11" s="4">
        <v>2020</v>
      </c>
      <c r="Q11" s="40">
        <v>110</v>
      </c>
      <c r="R11" s="40">
        <v>160</v>
      </c>
      <c r="S11" s="4" t="s">
        <v>68</v>
      </c>
      <c r="T11" s="40">
        <v>110</v>
      </c>
      <c r="U11" s="40">
        <v>160</v>
      </c>
      <c r="V11" s="4">
        <v>2020</v>
      </c>
      <c r="W11" s="73">
        <v>110</v>
      </c>
      <c r="X11" s="73">
        <v>160</v>
      </c>
      <c r="Y11" s="4">
        <v>2017</v>
      </c>
      <c r="Z11" s="211"/>
      <c r="AA11" s="211"/>
      <c r="AB11" s="211"/>
      <c r="AC11" s="211"/>
      <c r="AD11" s="211"/>
      <c r="AE11" s="211"/>
    </row>
    <row r="12" spans="1:31" ht="36" x14ac:dyDescent="0.25">
      <c r="A12" s="2" t="s">
        <v>297</v>
      </c>
      <c r="B12" s="176" t="s">
        <v>58</v>
      </c>
      <c r="C12" s="200">
        <v>330</v>
      </c>
      <c r="D12" s="200">
        <v>365</v>
      </c>
      <c r="E12" s="144">
        <v>2022</v>
      </c>
      <c r="F12" s="5" t="s">
        <v>92</v>
      </c>
      <c r="G12" s="148" t="s">
        <v>109</v>
      </c>
      <c r="H12" s="73">
        <v>370</v>
      </c>
      <c r="I12" s="73">
        <v>410</v>
      </c>
      <c r="J12" s="133">
        <v>2022</v>
      </c>
      <c r="K12" s="196">
        <v>290</v>
      </c>
      <c r="L12" s="196">
        <v>335</v>
      </c>
      <c r="M12" s="5">
        <v>2022</v>
      </c>
      <c r="N12" s="89"/>
      <c r="O12" s="73"/>
      <c r="P12" s="72"/>
      <c r="Q12" s="40"/>
      <c r="R12" s="198"/>
      <c r="S12" s="72"/>
      <c r="T12" s="73"/>
      <c r="U12" s="40"/>
      <c r="V12" s="5"/>
      <c r="W12" s="73"/>
      <c r="X12" s="73"/>
      <c r="Y12" s="133"/>
      <c r="Z12" s="145"/>
      <c r="AA12" s="190"/>
      <c r="AB12" s="190"/>
      <c r="AC12" s="191"/>
      <c r="AD12" s="145"/>
      <c r="AE12" s="211"/>
    </row>
    <row r="13" spans="1:31" ht="25.5" x14ac:dyDescent="0.25">
      <c r="A13" s="2" t="s">
        <v>114</v>
      </c>
      <c r="B13" s="176" t="s">
        <v>58</v>
      </c>
      <c r="C13" s="89">
        <v>100</v>
      </c>
      <c r="D13" s="89">
        <v>110</v>
      </c>
      <c r="E13" s="5">
        <v>2021</v>
      </c>
      <c r="F13" s="5" t="s">
        <v>55</v>
      </c>
      <c r="G13" s="148"/>
      <c r="H13" s="73">
        <v>98</v>
      </c>
      <c r="I13" s="73">
        <v>112</v>
      </c>
      <c r="J13" s="133">
        <v>2021</v>
      </c>
      <c r="K13" s="196">
        <v>50</v>
      </c>
      <c r="L13" s="196">
        <v>80</v>
      </c>
      <c r="M13" s="5" t="s">
        <v>67</v>
      </c>
      <c r="N13" s="89">
        <v>50</v>
      </c>
      <c r="O13" s="73">
        <v>80</v>
      </c>
      <c r="P13" s="72" t="s">
        <v>115</v>
      </c>
      <c r="Q13" s="40">
        <v>50</v>
      </c>
      <c r="R13" s="198">
        <v>80</v>
      </c>
      <c r="S13" s="72" t="s">
        <v>68</v>
      </c>
      <c r="T13" s="73">
        <v>50</v>
      </c>
      <c r="U13" s="73">
        <v>80</v>
      </c>
      <c r="V13" s="5"/>
      <c r="W13" s="73">
        <v>50</v>
      </c>
      <c r="X13" s="73"/>
      <c r="Y13" s="133">
        <v>2017</v>
      </c>
      <c r="Z13" s="145"/>
      <c r="AA13" s="189"/>
      <c r="AB13" s="190"/>
      <c r="AC13" s="191"/>
      <c r="AD13" s="145"/>
      <c r="AE13" s="211"/>
    </row>
    <row r="14" spans="1:31" ht="24" x14ac:dyDescent="0.25">
      <c r="A14" s="2" t="s">
        <v>116</v>
      </c>
      <c r="B14" s="176" t="s">
        <v>58</v>
      </c>
      <c r="C14" s="89">
        <v>64</v>
      </c>
      <c r="D14" s="89">
        <v>78</v>
      </c>
      <c r="E14" s="5">
        <v>2021</v>
      </c>
      <c r="F14" s="5" t="s">
        <v>39</v>
      </c>
      <c r="G14" s="148" t="s">
        <v>117</v>
      </c>
      <c r="H14" s="73">
        <v>50</v>
      </c>
      <c r="I14" s="73">
        <v>65</v>
      </c>
      <c r="J14" s="133">
        <v>2019</v>
      </c>
      <c r="K14" s="89"/>
      <c r="L14" s="196"/>
      <c r="M14" s="199"/>
      <c r="N14" s="89"/>
      <c r="O14" s="89"/>
      <c r="P14" s="72"/>
      <c r="Q14" s="73"/>
      <c r="R14" s="40"/>
      <c r="S14" s="4"/>
      <c r="T14" s="73"/>
      <c r="U14" s="73"/>
      <c r="V14" s="133"/>
      <c r="W14" s="89"/>
      <c r="X14" s="73"/>
      <c r="Y14" s="72"/>
      <c r="Z14" s="191"/>
      <c r="AA14" s="145"/>
      <c r="AB14" s="190"/>
      <c r="AC14" s="190"/>
      <c r="AD14" s="191"/>
      <c r="AE14" s="145"/>
    </row>
    <row r="15" spans="1:31" ht="36" x14ac:dyDescent="0.25">
      <c r="A15" s="2" t="s">
        <v>110</v>
      </c>
      <c r="B15" s="176" t="s">
        <v>73</v>
      </c>
      <c r="C15" s="200">
        <v>2020</v>
      </c>
      <c r="D15" s="200">
        <v>2095</v>
      </c>
      <c r="E15" s="144">
        <v>2024</v>
      </c>
      <c r="F15" s="4" t="s">
        <v>92</v>
      </c>
      <c r="G15" s="148" t="s">
        <v>111</v>
      </c>
      <c r="H15" s="73">
        <v>1800</v>
      </c>
      <c r="I15" s="73">
        <v>2100</v>
      </c>
      <c r="J15" s="4" t="s">
        <v>112</v>
      </c>
      <c r="K15" s="73">
        <v>1800</v>
      </c>
      <c r="L15" s="73">
        <v>2100</v>
      </c>
      <c r="M15" s="4" t="s">
        <v>113</v>
      </c>
      <c r="N15" s="73">
        <v>1700</v>
      </c>
      <c r="O15" s="73">
        <v>2000</v>
      </c>
      <c r="P15" s="4" t="s">
        <v>113</v>
      </c>
      <c r="Q15" s="188">
        <v>1700</v>
      </c>
      <c r="R15" s="73">
        <v>2000</v>
      </c>
      <c r="S15" s="4" t="s">
        <v>113</v>
      </c>
      <c r="T15" s="188"/>
      <c r="U15" s="73"/>
      <c r="V15" s="4" t="s">
        <v>113</v>
      </c>
      <c r="W15" s="40"/>
      <c r="X15" s="40"/>
      <c r="Y15" s="4"/>
      <c r="Z15" s="211"/>
      <c r="AA15" s="211"/>
      <c r="AB15" s="211"/>
      <c r="AC15" s="211"/>
      <c r="AD15" s="211"/>
      <c r="AE15" s="211"/>
    </row>
    <row r="16" spans="1:31" ht="24" x14ac:dyDescent="0.25">
      <c r="A16" s="2" t="s">
        <v>118</v>
      </c>
      <c r="B16" s="176" t="s">
        <v>73</v>
      </c>
      <c r="C16" s="200">
        <v>330</v>
      </c>
      <c r="D16" s="200">
        <v>360</v>
      </c>
      <c r="E16" s="144">
        <v>2021</v>
      </c>
      <c r="F16" s="4" t="s">
        <v>39</v>
      </c>
      <c r="G16" s="149"/>
      <c r="H16" s="73">
        <v>330</v>
      </c>
      <c r="I16" s="73">
        <v>360</v>
      </c>
      <c r="J16" s="4">
        <v>2021</v>
      </c>
      <c r="K16" s="73">
        <v>330</v>
      </c>
      <c r="L16" s="73">
        <v>360</v>
      </c>
      <c r="M16" s="4">
        <v>2021</v>
      </c>
      <c r="N16" s="40">
        <v>330</v>
      </c>
      <c r="O16" s="40">
        <v>360</v>
      </c>
      <c r="P16" s="4">
        <v>2021</v>
      </c>
      <c r="Q16" s="40">
        <v>300</v>
      </c>
      <c r="R16" s="40">
        <v>350</v>
      </c>
      <c r="S16" s="4">
        <v>2020</v>
      </c>
      <c r="T16" s="40">
        <v>300</v>
      </c>
      <c r="U16" s="40">
        <v>350</v>
      </c>
      <c r="V16" s="4">
        <v>2020</v>
      </c>
      <c r="W16" s="40"/>
      <c r="X16" s="40"/>
      <c r="Y16" s="4"/>
      <c r="Z16" s="211"/>
      <c r="AA16" s="211"/>
      <c r="AB16" s="211"/>
      <c r="AC16" s="211"/>
      <c r="AD16" s="211"/>
      <c r="AE16" s="211"/>
    </row>
    <row r="17" spans="1:30" ht="24" x14ac:dyDescent="0.25">
      <c r="A17" s="2" t="s">
        <v>119</v>
      </c>
      <c r="B17" s="176" t="s">
        <v>73</v>
      </c>
      <c r="C17" s="200">
        <v>6400</v>
      </c>
      <c r="D17" s="200">
        <v>6600</v>
      </c>
      <c r="E17" s="4" t="s">
        <v>120</v>
      </c>
      <c r="F17" s="4" t="s">
        <v>121</v>
      </c>
      <c r="G17" s="150" t="s">
        <v>122</v>
      </c>
      <c r="H17" s="73">
        <v>6600</v>
      </c>
      <c r="I17" s="73">
        <v>6800</v>
      </c>
      <c r="J17" s="4" t="s">
        <v>120</v>
      </c>
      <c r="K17" s="73">
        <v>6600</v>
      </c>
      <c r="L17" s="73">
        <v>6800</v>
      </c>
      <c r="M17" s="4" t="s">
        <v>120</v>
      </c>
      <c r="N17" s="40">
        <v>7100</v>
      </c>
      <c r="O17" s="40">
        <v>8500</v>
      </c>
      <c r="P17" s="4" t="s">
        <v>120</v>
      </c>
      <c r="Q17" s="40">
        <v>7100</v>
      </c>
      <c r="R17" s="40">
        <v>8500</v>
      </c>
      <c r="S17" s="4" t="s">
        <v>120</v>
      </c>
      <c r="T17" s="40">
        <v>7100</v>
      </c>
      <c r="U17" s="40">
        <v>8500</v>
      </c>
      <c r="V17" s="4" t="s">
        <v>120</v>
      </c>
      <c r="W17" s="40">
        <v>7100</v>
      </c>
      <c r="X17" s="40">
        <v>8500</v>
      </c>
      <c r="Y17" s="4" t="s">
        <v>120</v>
      </c>
      <c r="Z17" s="211"/>
      <c r="AA17" s="211"/>
      <c r="AB17" s="211"/>
      <c r="AC17" s="211"/>
      <c r="AD17" s="211"/>
    </row>
    <row r="18" spans="1:30" ht="24" x14ac:dyDescent="0.25">
      <c r="A18" s="116" t="s">
        <v>123</v>
      </c>
      <c r="B18" s="179" t="s">
        <v>73</v>
      </c>
      <c r="C18" s="200">
        <v>40</v>
      </c>
      <c r="D18" s="200">
        <v>50</v>
      </c>
      <c r="E18" s="144">
        <v>2022</v>
      </c>
      <c r="F18" s="144" t="s">
        <v>124</v>
      </c>
      <c r="G18" s="201" t="s">
        <v>125</v>
      </c>
      <c r="H18" s="89"/>
      <c r="I18" s="195"/>
      <c r="J18" s="157"/>
      <c r="K18" s="197"/>
      <c r="L18" s="194"/>
      <c r="M18" s="71"/>
      <c r="N18" s="194"/>
      <c r="O18" s="195"/>
      <c r="P18" s="133"/>
      <c r="Q18" s="216"/>
      <c r="R18" s="216"/>
      <c r="S18" s="215"/>
      <c r="T18" s="216"/>
      <c r="U18" s="216"/>
      <c r="V18" s="215"/>
      <c r="W18" s="216"/>
      <c r="X18" s="216"/>
      <c r="Y18" s="215"/>
      <c r="Z18" s="211"/>
      <c r="AA18" s="211"/>
      <c r="AB18" s="211"/>
      <c r="AC18" s="211"/>
      <c r="AD18" s="211"/>
    </row>
    <row r="19" spans="1:30" ht="24" x14ac:dyDescent="0.25">
      <c r="A19" s="2" t="s">
        <v>126</v>
      </c>
      <c r="B19" s="176" t="s">
        <v>77</v>
      </c>
      <c r="C19" s="200">
        <v>70</v>
      </c>
      <c r="D19" s="200">
        <v>90</v>
      </c>
      <c r="E19" s="144">
        <v>2021</v>
      </c>
      <c r="F19" s="4" t="s">
        <v>39</v>
      </c>
      <c r="G19" s="150" t="s">
        <v>127</v>
      </c>
      <c r="H19" s="73">
        <v>70</v>
      </c>
      <c r="I19" s="73">
        <v>90</v>
      </c>
      <c r="J19" s="4">
        <v>2020</v>
      </c>
      <c r="K19" s="73">
        <v>70</v>
      </c>
      <c r="L19" s="73">
        <v>90</v>
      </c>
      <c r="M19" s="5">
        <v>2020</v>
      </c>
      <c r="N19" s="40"/>
      <c r="O19" s="40"/>
      <c r="P19" s="4"/>
      <c r="Q19" s="40"/>
      <c r="R19" s="40"/>
      <c r="S19" s="4"/>
      <c r="T19" s="40"/>
      <c r="U19" s="40"/>
      <c r="V19" s="4"/>
      <c r="W19" s="40"/>
      <c r="X19" s="40"/>
      <c r="Y19" s="4"/>
      <c r="Z19" s="211"/>
      <c r="AA19" s="211"/>
      <c r="AB19" s="211"/>
      <c r="AC19" s="211"/>
      <c r="AD19" s="211"/>
    </row>
    <row r="20" spans="1:30" ht="36" x14ac:dyDescent="0.25">
      <c r="A20" s="2" t="s">
        <v>128</v>
      </c>
      <c r="B20" s="176" t="s">
        <v>77</v>
      </c>
      <c r="C20" s="200">
        <v>1344</v>
      </c>
      <c r="D20" s="200">
        <v>1385</v>
      </c>
      <c r="E20" s="144">
        <v>2022</v>
      </c>
      <c r="F20" s="4" t="s">
        <v>39</v>
      </c>
      <c r="G20" s="150" t="s">
        <v>129</v>
      </c>
      <c r="H20" s="73">
        <v>1250</v>
      </c>
      <c r="I20" s="73">
        <v>1390</v>
      </c>
      <c r="J20" s="4">
        <v>2021</v>
      </c>
      <c r="K20" s="73">
        <v>1250</v>
      </c>
      <c r="L20" s="73">
        <v>1390</v>
      </c>
      <c r="M20" s="4">
        <v>2021</v>
      </c>
      <c r="N20" s="40">
        <v>1250</v>
      </c>
      <c r="O20" s="40">
        <v>1390</v>
      </c>
      <c r="P20" s="4">
        <v>2021</v>
      </c>
      <c r="Q20" s="40">
        <v>1500</v>
      </c>
      <c r="R20" s="40">
        <v>1800</v>
      </c>
      <c r="S20" s="4">
        <v>2021</v>
      </c>
      <c r="T20" s="40"/>
      <c r="U20" s="40"/>
      <c r="V20" s="4"/>
      <c r="W20" s="40"/>
      <c r="X20" s="40"/>
      <c r="Y20" s="4"/>
      <c r="Z20" s="211"/>
      <c r="AA20" s="211"/>
      <c r="AB20" s="211"/>
      <c r="AC20" s="211"/>
      <c r="AD20" s="211"/>
    </row>
    <row r="21" spans="1:30" ht="36" x14ac:dyDescent="0.25">
      <c r="A21" s="2" t="s">
        <v>296</v>
      </c>
      <c r="B21" s="176" t="s">
        <v>77</v>
      </c>
      <c r="C21" s="200">
        <v>560</v>
      </c>
      <c r="D21" s="200">
        <v>570</v>
      </c>
      <c r="E21" s="144">
        <v>2022</v>
      </c>
      <c r="F21" s="4" t="s">
        <v>39</v>
      </c>
      <c r="G21" s="150" t="s">
        <v>130</v>
      </c>
      <c r="H21" s="73">
        <v>545</v>
      </c>
      <c r="I21" s="73">
        <v>580</v>
      </c>
      <c r="J21" s="4">
        <v>2021</v>
      </c>
      <c r="K21" s="89">
        <v>545</v>
      </c>
      <c r="L21" s="89">
        <v>583</v>
      </c>
      <c r="M21" s="5">
        <v>2021</v>
      </c>
      <c r="N21" s="40">
        <v>490</v>
      </c>
      <c r="O21" s="40">
        <v>550</v>
      </c>
      <c r="P21" s="4">
        <v>2021</v>
      </c>
      <c r="Q21" s="40">
        <v>500</v>
      </c>
      <c r="R21" s="40">
        <v>600</v>
      </c>
      <c r="S21" s="4">
        <v>2021</v>
      </c>
      <c r="T21" s="40"/>
      <c r="U21" s="40"/>
      <c r="V21" s="4"/>
      <c r="W21" s="40"/>
      <c r="X21" s="40"/>
      <c r="Y21" s="4"/>
      <c r="Z21" s="211"/>
      <c r="AA21" s="211"/>
      <c r="AB21" s="211"/>
      <c r="AC21" s="211"/>
      <c r="AD21" s="211"/>
    </row>
    <row r="22" spans="1:30" ht="24" x14ac:dyDescent="0.25">
      <c r="A22" s="2" t="s">
        <v>131</v>
      </c>
      <c r="B22" s="176" t="s">
        <v>77</v>
      </c>
      <c r="C22" s="200">
        <v>540</v>
      </c>
      <c r="D22" s="200">
        <v>570</v>
      </c>
      <c r="E22" s="144">
        <v>2023</v>
      </c>
      <c r="F22" s="4" t="s">
        <v>39</v>
      </c>
      <c r="G22" s="148" t="s">
        <v>132</v>
      </c>
      <c r="H22" s="73">
        <v>450</v>
      </c>
      <c r="I22" s="73">
        <v>490</v>
      </c>
      <c r="J22" s="4">
        <v>2022</v>
      </c>
      <c r="K22" s="73">
        <v>450</v>
      </c>
      <c r="L22" s="73">
        <v>490</v>
      </c>
      <c r="M22" s="5">
        <v>2021</v>
      </c>
      <c r="N22" s="40">
        <v>490</v>
      </c>
      <c r="O22" s="40">
        <v>590</v>
      </c>
      <c r="P22" s="4">
        <v>2021</v>
      </c>
      <c r="Q22" s="40">
        <v>490</v>
      </c>
      <c r="R22" s="40">
        <v>590</v>
      </c>
      <c r="S22" s="4">
        <v>2020</v>
      </c>
      <c r="T22" s="40">
        <v>490</v>
      </c>
      <c r="U22" s="40">
        <v>590</v>
      </c>
      <c r="V22" s="4">
        <v>2020</v>
      </c>
      <c r="W22" s="40">
        <v>350</v>
      </c>
      <c r="X22" s="40">
        <v>450</v>
      </c>
      <c r="Y22" s="4" t="s">
        <v>133</v>
      </c>
      <c r="Z22" s="211"/>
      <c r="AA22" s="211"/>
      <c r="AB22" s="211"/>
      <c r="AC22" s="211"/>
      <c r="AD22" s="211"/>
    </row>
    <row r="23" spans="1:30" ht="14.25" customHeight="1" x14ac:dyDescent="0.25">
      <c r="A23" s="2" t="s">
        <v>134</v>
      </c>
      <c r="B23" s="176" t="s">
        <v>77</v>
      </c>
      <c r="C23" s="200">
        <v>290</v>
      </c>
      <c r="D23" s="200">
        <v>310</v>
      </c>
      <c r="E23" s="144">
        <v>2022</v>
      </c>
      <c r="F23" s="4" t="s">
        <v>39</v>
      </c>
      <c r="G23" s="149"/>
      <c r="H23" s="73">
        <v>290</v>
      </c>
      <c r="I23" s="73">
        <v>310</v>
      </c>
      <c r="J23" s="4">
        <v>2022</v>
      </c>
      <c r="K23" s="73">
        <v>300</v>
      </c>
      <c r="L23" s="73">
        <v>380</v>
      </c>
      <c r="M23" s="4">
        <v>2022</v>
      </c>
      <c r="N23" s="73">
        <v>300</v>
      </c>
      <c r="O23" s="73">
        <v>380</v>
      </c>
      <c r="P23" s="4">
        <v>2020</v>
      </c>
      <c r="Q23" s="73">
        <v>300</v>
      </c>
      <c r="R23" s="73">
        <v>380</v>
      </c>
      <c r="S23" s="4" t="s">
        <v>135</v>
      </c>
      <c r="T23" s="73">
        <v>300</v>
      </c>
      <c r="U23" s="73">
        <v>380</v>
      </c>
      <c r="V23" s="4" t="s">
        <v>136</v>
      </c>
      <c r="W23" s="40"/>
      <c r="X23" s="40"/>
      <c r="Y23" s="4"/>
      <c r="Z23" s="211"/>
      <c r="AA23" s="211"/>
      <c r="AB23" s="211"/>
      <c r="AC23" s="211"/>
      <c r="AD23" s="211"/>
    </row>
    <row r="24" spans="1:30" ht="36" x14ac:dyDescent="0.25">
      <c r="A24" s="2" t="s">
        <v>295</v>
      </c>
      <c r="B24" s="176" t="s">
        <v>77</v>
      </c>
      <c r="C24" s="89">
        <v>665</v>
      </c>
      <c r="D24" s="89">
        <v>690</v>
      </c>
      <c r="E24" s="5">
        <v>2023</v>
      </c>
      <c r="F24" s="5" t="s">
        <v>39</v>
      </c>
      <c r="G24" s="148" t="s">
        <v>137</v>
      </c>
      <c r="H24" s="73">
        <v>590</v>
      </c>
      <c r="I24" s="73">
        <v>680</v>
      </c>
      <c r="J24" s="133">
        <v>2023</v>
      </c>
      <c r="K24" s="196"/>
      <c r="L24" s="196"/>
      <c r="M24" s="5"/>
      <c r="N24" s="89"/>
      <c r="O24" s="73"/>
      <c r="P24" s="72"/>
      <c r="Q24" s="40"/>
      <c r="R24" s="198"/>
      <c r="S24" s="72"/>
      <c r="T24" s="73"/>
      <c r="U24" s="40"/>
      <c r="V24" s="4"/>
      <c r="W24" s="73"/>
      <c r="X24" s="73"/>
      <c r="Y24" s="133"/>
      <c r="Z24" s="192"/>
      <c r="AA24" s="189"/>
      <c r="AB24" s="190"/>
      <c r="AC24" s="191"/>
      <c r="AD24" s="192"/>
    </row>
    <row r="25" spans="1:30" s="247" customFormat="1" ht="36" x14ac:dyDescent="0.25">
      <c r="A25" s="296" t="s">
        <v>138</v>
      </c>
      <c r="B25" s="297" t="s">
        <v>77</v>
      </c>
      <c r="C25" s="89">
        <v>900</v>
      </c>
      <c r="D25" s="89">
        <v>960</v>
      </c>
      <c r="E25" s="5">
        <v>2024</v>
      </c>
      <c r="F25" s="5" t="s">
        <v>39</v>
      </c>
      <c r="G25" s="298" t="s">
        <v>276</v>
      </c>
      <c r="H25" s="73">
        <v>760</v>
      </c>
      <c r="I25" s="73">
        <v>850</v>
      </c>
      <c r="J25" s="133">
        <v>2024</v>
      </c>
      <c r="K25" s="299">
        <v>420</v>
      </c>
      <c r="L25" s="299">
        <v>550</v>
      </c>
      <c r="M25" s="300">
        <v>2023</v>
      </c>
      <c r="N25" s="301">
        <v>480</v>
      </c>
      <c r="O25" s="302">
        <v>700</v>
      </c>
      <c r="P25" s="303" t="s">
        <v>139</v>
      </c>
      <c r="Q25" s="304">
        <v>480</v>
      </c>
      <c r="R25" s="305">
        <v>700</v>
      </c>
      <c r="S25" s="303" t="s">
        <v>140</v>
      </c>
      <c r="T25" s="302">
        <v>480</v>
      </c>
      <c r="U25" s="304">
        <v>700</v>
      </c>
      <c r="V25" s="306" t="s">
        <v>139</v>
      </c>
      <c r="W25" s="302">
        <v>480</v>
      </c>
      <c r="X25" s="302">
        <v>700</v>
      </c>
      <c r="Y25" s="133" t="s">
        <v>67</v>
      </c>
      <c r="Z25" s="61"/>
      <c r="AA25" s="295"/>
      <c r="AB25" s="56"/>
      <c r="AC25" s="60"/>
      <c r="AD25" s="61"/>
    </row>
    <row r="26" spans="1:30" ht="24" x14ac:dyDescent="0.25">
      <c r="A26" s="2" t="s">
        <v>141</v>
      </c>
      <c r="B26" s="176" t="s">
        <v>142</v>
      </c>
      <c r="C26" s="200" t="s">
        <v>143</v>
      </c>
      <c r="D26" s="73" t="s">
        <v>144</v>
      </c>
      <c r="E26" s="4">
        <v>2020</v>
      </c>
      <c r="F26" s="4" t="s">
        <v>52</v>
      </c>
      <c r="G26" s="148" t="s">
        <v>145</v>
      </c>
      <c r="H26" s="195" t="s">
        <v>143</v>
      </c>
      <c r="I26" s="73" t="s">
        <v>144</v>
      </c>
      <c r="J26" s="4">
        <v>2020</v>
      </c>
      <c r="K26" s="195" t="s">
        <v>143</v>
      </c>
      <c r="L26" s="73" t="s">
        <v>144</v>
      </c>
      <c r="M26" s="4">
        <v>2019</v>
      </c>
      <c r="N26" s="195" t="s">
        <v>143</v>
      </c>
      <c r="O26" s="73" t="s">
        <v>144</v>
      </c>
      <c r="P26" s="4">
        <v>2019</v>
      </c>
      <c r="Q26" s="195" t="s">
        <v>143</v>
      </c>
      <c r="R26" s="73" t="s">
        <v>144</v>
      </c>
      <c r="S26" s="4">
        <v>2019</v>
      </c>
      <c r="T26" s="195" t="s">
        <v>143</v>
      </c>
      <c r="U26" s="73" t="s">
        <v>144</v>
      </c>
      <c r="V26" s="4">
        <v>2019</v>
      </c>
      <c r="W26" s="195" t="s">
        <v>143</v>
      </c>
      <c r="X26" s="41" t="s">
        <v>144</v>
      </c>
      <c r="Y26" s="5">
        <v>2019</v>
      </c>
      <c r="Z26" s="211"/>
      <c r="AA26" s="211"/>
      <c r="AB26" s="211"/>
      <c r="AC26" s="211"/>
      <c r="AD26" s="211"/>
    </row>
    <row r="27" spans="1:30" ht="24.75" thickBot="1" x14ac:dyDescent="0.3">
      <c r="A27" s="6" t="s">
        <v>146</v>
      </c>
      <c r="B27" s="181" t="s">
        <v>142</v>
      </c>
      <c r="C27" s="42" t="s">
        <v>143</v>
      </c>
      <c r="D27" s="42" t="s">
        <v>144</v>
      </c>
      <c r="E27" s="79">
        <v>2021</v>
      </c>
      <c r="F27" s="79" t="s">
        <v>52</v>
      </c>
      <c r="G27" s="193" t="s">
        <v>147</v>
      </c>
      <c r="H27" s="42" t="s">
        <v>143</v>
      </c>
      <c r="I27" s="42" t="s">
        <v>144</v>
      </c>
      <c r="J27" s="79">
        <v>2021</v>
      </c>
      <c r="K27" s="42" t="s">
        <v>143</v>
      </c>
      <c r="L27" s="42" t="s">
        <v>144</v>
      </c>
      <c r="M27" s="74">
        <v>2021</v>
      </c>
      <c r="N27" s="42" t="s">
        <v>143</v>
      </c>
      <c r="O27" s="42" t="s">
        <v>144</v>
      </c>
      <c r="P27" s="79">
        <v>2021</v>
      </c>
      <c r="Q27" s="42" t="s">
        <v>143</v>
      </c>
      <c r="R27" s="42" t="s">
        <v>144</v>
      </c>
      <c r="S27" s="79">
        <v>2021</v>
      </c>
      <c r="T27" s="42" t="s">
        <v>143</v>
      </c>
      <c r="U27" s="42" t="s">
        <v>144</v>
      </c>
      <c r="V27" s="79">
        <v>2021</v>
      </c>
      <c r="W27" s="42" t="s">
        <v>143</v>
      </c>
      <c r="X27" s="42" t="s">
        <v>144</v>
      </c>
      <c r="Y27" s="79">
        <v>2021</v>
      </c>
      <c r="Z27" s="211"/>
      <c r="AA27" s="211"/>
      <c r="AB27" s="211"/>
      <c r="AC27" s="211"/>
      <c r="AD27" s="211"/>
    </row>
    <row r="28" spans="1:30" ht="15" x14ac:dyDescent="0.2">
      <c r="A28" s="212"/>
      <c r="B28" s="24"/>
      <c r="C28" s="24"/>
      <c r="D28" s="24"/>
      <c r="E28" s="24"/>
      <c r="F28" s="24"/>
      <c r="G28" s="24"/>
      <c r="H28" s="211"/>
      <c r="I28" s="211"/>
      <c r="J28" s="211"/>
      <c r="K28" s="211"/>
      <c r="L28" s="211"/>
      <c r="M28" s="211"/>
      <c r="N28" s="211"/>
      <c r="O28" s="211"/>
      <c r="P28" s="211"/>
      <c r="Q28" s="211"/>
      <c r="R28" s="211"/>
      <c r="S28" s="211"/>
      <c r="T28" s="211"/>
      <c r="U28" s="211"/>
      <c r="V28" s="211"/>
      <c r="W28" s="211"/>
      <c r="X28" s="211"/>
      <c r="Y28" s="211"/>
      <c r="Z28" s="211"/>
      <c r="AA28" s="212"/>
      <c r="AB28" s="211"/>
      <c r="AC28" s="211"/>
      <c r="AD28" s="211"/>
    </row>
    <row r="29" spans="1:30" x14ac:dyDescent="0.25">
      <c r="A29" s="212"/>
      <c r="B29" s="211"/>
      <c r="C29" s="211"/>
      <c r="D29" s="211"/>
      <c r="E29" s="211"/>
      <c r="F29" s="211"/>
      <c r="G29" s="211"/>
      <c r="H29" s="217"/>
      <c r="I29" s="217"/>
      <c r="J29" s="211"/>
      <c r="K29" s="211"/>
      <c r="L29" s="211"/>
      <c r="M29" s="211"/>
      <c r="N29" s="211"/>
      <c r="O29" s="211"/>
      <c r="P29" s="217"/>
      <c r="Q29" s="217"/>
      <c r="R29" s="211"/>
      <c r="S29" s="217"/>
      <c r="T29" s="217"/>
      <c r="U29" s="211"/>
      <c r="V29" s="211"/>
      <c r="W29" s="211"/>
      <c r="X29" s="211"/>
      <c r="Y29" s="212"/>
      <c r="Z29" s="211"/>
      <c r="AA29" s="211"/>
      <c r="AB29" s="211"/>
      <c r="AC29" s="211"/>
      <c r="AD29" s="211"/>
    </row>
  </sheetData>
  <mergeCells count="7">
    <mergeCell ref="C1:G1"/>
    <mergeCell ref="H1:J1"/>
    <mergeCell ref="W1:Y1"/>
    <mergeCell ref="T1:V1"/>
    <mergeCell ref="Q1:S1"/>
    <mergeCell ref="N1:P1"/>
    <mergeCell ref="K1:M1"/>
  </mergeCells>
  <pageMargins left="0.70866141732283472" right="0.70866141732283472" top="0.74803149606299213" bottom="0.74803149606299213" header="0.31496062992125984" footer="0.31496062992125984"/>
  <pageSetup paperSize="8" scale="65" orientation="landscape" r:id="rId1"/>
  <headerFooter>
    <oddHeader>&amp;L&amp;"Calibri"&amp;10&amp;K000000Åpen informasjon / Public information&amp;1#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97"/>
  <sheetViews>
    <sheetView zoomScale="85" zoomScaleNormal="85" zoomScaleSheetLayoutView="70" workbookViewId="0">
      <pane xSplit="1" ySplit="2" topLeftCell="D19" activePane="bottomRight" state="frozen"/>
      <selection pane="topRight" activeCell="B1" sqref="B1"/>
      <selection pane="bottomLeft" activeCell="A3" sqref="A3"/>
      <selection pane="bottomRight" activeCell="I25" sqref="I25"/>
    </sheetView>
  </sheetViews>
  <sheetFormatPr defaultColWidth="11.25" defaultRowHeight="12.75" outlineLevelCol="1" x14ac:dyDescent="0.25"/>
  <cols>
    <col min="1" max="1" width="35.5" style="21" customWidth="1"/>
    <col min="2" max="2" width="9.75" style="22" customWidth="1"/>
    <col min="3" max="3" width="19.5" style="22" customWidth="1"/>
    <col min="4" max="4" width="12.375" style="22" bestFit="1" customWidth="1"/>
    <col min="5" max="5" width="11.75" style="22" bestFit="1" customWidth="1"/>
    <col min="6" max="7" width="18.5" style="22" bestFit="1" customWidth="1"/>
    <col min="8" max="8" width="21.375" style="22" bestFit="1" customWidth="1"/>
    <col min="9" max="9" width="54.25" style="22" customWidth="1"/>
    <col min="10" max="12" width="9.75" style="22" customWidth="1"/>
    <col min="13" max="13" width="11.75" style="22" customWidth="1"/>
    <col min="14" max="14" width="13.875" style="21" customWidth="1"/>
    <col min="15" max="15" width="16.625" style="21" customWidth="1"/>
    <col min="16" max="16" width="12.75" style="21" customWidth="1"/>
    <col min="17" max="17" width="15.375" style="21" customWidth="1"/>
    <col min="18" max="20" width="9.75" style="22" customWidth="1"/>
    <col min="21" max="21" width="11.75" style="22" customWidth="1"/>
    <col min="22" max="24" width="9.75" style="22" customWidth="1" outlineLevel="1"/>
    <col min="25" max="25" width="11.75" style="22" customWidth="1" outlineLevel="1"/>
    <col min="26" max="27" width="9.75" style="22" customWidth="1" outlineLevel="1"/>
    <col min="28" max="28" width="9.75" style="26" customWidth="1" outlineLevel="1"/>
    <col min="29" max="29" width="11.75" style="22" customWidth="1" outlineLevel="1"/>
    <col min="30" max="32" width="9.75" style="22" customWidth="1" outlineLevel="1"/>
    <col min="33" max="33" width="11.75" style="22" customWidth="1" outlineLevel="1"/>
    <col min="34" max="16384" width="11.25" style="22"/>
  </cols>
  <sheetData>
    <row r="1" spans="1:37" s="25" customFormat="1" ht="22.15" customHeight="1" x14ac:dyDescent="0.25">
      <c r="A1" s="67"/>
      <c r="B1" s="64"/>
      <c r="C1" s="64"/>
      <c r="D1" s="344" t="s">
        <v>21</v>
      </c>
      <c r="E1" s="345"/>
      <c r="F1" s="345"/>
      <c r="G1" s="345"/>
      <c r="H1" s="345"/>
      <c r="I1" s="346"/>
      <c r="J1" s="353" t="s">
        <v>22</v>
      </c>
      <c r="K1" s="354"/>
      <c r="L1" s="354"/>
      <c r="M1" s="355"/>
      <c r="N1" s="352" t="s">
        <v>23</v>
      </c>
      <c r="O1" s="345"/>
      <c r="P1" s="345"/>
      <c r="Q1" s="345"/>
      <c r="R1" s="349" t="s">
        <v>24</v>
      </c>
      <c r="S1" s="350"/>
      <c r="T1" s="350"/>
      <c r="U1" s="351"/>
      <c r="V1" s="339" t="s">
        <v>25</v>
      </c>
      <c r="W1" s="334"/>
      <c r="X1" s="334"/>
      <c r="Y1" s="331"/>
      <c r="Z1" s="335" t="s">
        <v>26</v>
      </c>
      <c r="AA1" s="335"/>
      <c r="AB1" s="335"/>
      <c r="AC1" s="335"/>
      <c r="AD1" s="334" t="s">
        <v>27</v>
      </c>
      <c r="AE1" s="334"/>
      <c r="AF1" s="334"/>
      <c r="AG1" s="331"/>
    </row>
    <row r="2" spans="1:37" s="25" customFormat="1" ht="38.450000000000003" customHeight="1" x14ac:dyDescent="0.25">
      <c r="A2" s="68" t="s">
        <v>148</v>
      </c>
      <c r="B2" s="69" t="s">
        <v>29</v>
      </c>
      <c r="C2" s="70" t="s">
        <v>149</v>
      </c>
      <c r="D2" s="329" t="s">
        <v>30</v>
      </c>
      <c r="E2" s="330" t="s">
        <v>31</v>
      </c>
      <c r="F2" s="330" t="s">
        <v>150</v>
      </c>
      <c r="G2" s="330" t="s">
        <v>151</v>
      </c>
      <c r="H2" s="330" t="s">
        <v>33</v>
      </c>
      <c r="I2" s="316" t="s">
        <v>34</v>
      </c>
      <c r="J2" s="51" t="s">
        <v>30</v>
      </c>
      <c r="K2" s="319" t="s">
        <v>31</v>
      </c>
      <c r="L2" s="319" t="s">
        <v>150</v>
      </c>
      <c r="M2" s="319" t="s">
        <v>151</v>
      </c>
      <c r="N2" s="80" t="s">
        <v>30</v>
      </c>
      <c r="O2" s="320" t="s">
        <v>31</v>
      </c>
      <c r="P2" s="320" t="s">
        <v>150</v>
      </c>
      <c r="Q2" s="320" t="s">
        <v>151</v>
      </c>
      <c r="R2" s="321" t="s">
        <v>30</v>
      </c>
      <c r="S2" s="51" t="s">
        <v>31</v>
      </c>
      <c r="T2" s="51" t="s">
        <v>150</v>
      </c>
      <c r="U2" s="51" t="s">
        <v>151</v>
      </c>
      <c r="V2" s="52" t="s">
        <v>30</v>
      </c>
      <c r="W2" s="52" t="s">
        <v>31</v>
      </c>
      <c r="X2" s="53" t="s">
        <v>150</v>
      </c>
      <c r="Y2" s="322" t="s">
        <v>151</v>
      </c>
      <c r="Z2" s="51" t="s">
        <v>30</v>
      </c>
      <c r="AA2" s="323" t="s">
        <v>31</v>
      </c>
      <c r="AB2" s="323" t="s">
        <v>150</v>
      </c>
      <c r="AC2" s="323" t="s">
        <v>151</v>
      </c>
      <c r="AD2" s="324" t="s">
        <v>30</v>
      </c>
      <c r="AE2" s="52" t="s">
        <v>31</v>
      </c>
      <c r="AF2" s="53" t="s">
        <v>150</v>
      </c>
      <c r="AG2" s="54" t="s">
        <v>151</v>
      </c>
    </row>
    <row r="3" spans="1:37" x14ac:dyDescent="0.25">
      <c r="A3" s="240" t="s">
        <v>152</v>
      </c>
      <c r="B3" s="234" t="s">
        <v>38</v>
      </c>
      <c r="C3" s="13" t="s">
        <v>153</v>
      </c>
      <c r="D3" s="13">
        <v>90</v>
      </c>
      <c r="E3" s="13">
        <v>125</v>
      </c>
      <c r="F3" s="13">
        <v>2021</v>
      </c>
      <c r="G3" s="13" t="s">
        <v>154</v>
      </c>
      <c r="H3" s="12" t="s">
        <v>39</v>
      </c>
      <c r="I3" s="202"/>
      <c r="J3" s="36">
        <v>90</v>
      </c>
      <c r="K3" s="36">
        <v>125</v>
      </c>
      <c r="L3" s="9">
        <v>2021</v>
      </c>
      <c r="M3" s="10" t="s">
        <v>154</v>
      </c>
      <c r="N3" s="90">
        <v>90</v>
      </c>
      <c r="O3" s="90">
        <v>125</v>
      </c>
      <c r="P3" s="91">
        <v>2020</v>
      </c>
      <c r="Q3" s="91" t="s">
        <v>154</v>
      </c>
      <c r="R3" s="36">
        <v>90</v>
      </c>
      <c r="S3" s="36">
        <v>125</v>
      </c>
      <c r="T3" s="9" t="s">
        <v>155</v>
      </c>
      <c r="U3" s="10" t="s">
        <v>156</v>
      </c>
      <c r="V3" s="36"/>
      <c r="W3" s="36"/>
      <c r="X3" s="9"/>
      <c r="Y3" s="13"/>
      <c r="Z3" s="36"/>
      <c r="AA3" s="36"/>
      <c r="AB3" s="9"/>
      <c r="AC3" s="13"/>
      <c r="AD3" s="35"/>
      <c r="AE3" s="36"/>
      <c r="AF3" s="9"/>
      <c r="AG3" s="13"/>
    </row>
    <row r="4" spans="1:37" x14ac:dyDescent="0.25">
      <c r="A4" s="241" t="s">
        <v>157</v>
      </c>
      <c r="B4" s="235" t="s">
        <v>38</v>
      </c>
      <c r="C4" s="13" t="s">
        <v>158</v>
      </c>
      <c r="D4" s="13">
        <v>420</v>
      </c>
      <c r="E4" s="13">
        <v>470</v>
      </c>
      <c r="F4" s="13">
        <v>2020</v>
      </c>
      <c r="G4" s="13" t="s">
        <v>154</v>
      </c>
      <c r="H4" s="12" t="s">
        <v>39</v>
      </c>
      <c r="I4" s="202" t="s">
        <v>159</v>
      </c>
      <c r="J4" s="36">
        <v>420</v>
      </c>
      <c r="K4" s="36">
        <v>470</v>
      </c>
      <c r="L4" s="9" t="s">
        <v>68</v>
      </c>
      <c r="M4" s="10" t="s">
        <v>160</v>
      </c>
      <c r="N4" s="90">
        <v>400</v>
      </c>
      <c r="O4" s="90">
        <v>500</v>
      </c>
      <c r="P4" s="91">
        <v>2019</v>
      </c>
      <c r="Q4" s="91" t="s">
        <v>161</v>
      </c>
      <c r="R4" s="36"/>
      <c r="S4" s="36"/>
      <c r="T4" s="9"/>
      <c r="U4" s="10"/>
      <c r="V4" s="36"/>
      <c r="W4" s="36"/>
      <c r="X4" s="9"/>
      <c r="Y4" s="13"/>
      <c r="Z4" s="36"/>
      <c r="AA4" s="36"/>
      <c r="AB4" s="9"/>
      <c r="AC4" s="222"/>
      <c r="AD4" s="35"/>
      <c r="AE4" s="36"/>
      <c r="AF4" s="9"/>
      <c r="AG4" s="13"/>
    </row>
    <row r="5" spans="1:37" ht="36" x14ac:dyDescent="0.25">
      <c r="A5" s="241" t="s">
        <v>162</v>
      </c>
      <c r="B5" s="235" t="s">
        <v>38</v>
      </c>
      <c r="C5" s="13" t="s">
        <v>153</v>
      </c>
      <c r="D5" s="13">
        <v>1810</v>
      </c>
      <c r="E5" s="13">
        <v>2080</v>
      </c>
      <c r="F5" s="13">
        <v>2021</v>
      </c>
      <c r="G5" s="13">
        <v>2025</v>
      </c>
      <c r="H5" s="12" t="s">
        <v>163</v>
      </c>
      <c r="I5" s="202" t="s">
        <v>164</v>
      </c>
      <c r="J5" s="36">
        <v>1000</v>
      </c>
      <c r="K5" s="36">
        <v>1400</v>
      </c>
      <c r="L5" s="9">
        <v>2020</v>
      </c>
      <c r="M5" s="10" t="s">
        <v>161</v>
      </c>
      <c r="N5" s="90"/>
      <c r="O5" s="90"/>
      <c r="P5" s="91"/>
      <c r="Q5" s="91"/>
      <c r="R5" s="36"/>
      <c r="S5" s="36"/>
      <c r="T5" s="9"/>
      <c r="U5" s="10"/>
      <c r="V5" s="56"/>
      <c r="W5" s="56"/>
      <c r="X5" s="60"/>
      <c r="Y5" s="61"/>
      <c r="Z5" s="56"/>
      <c r="AA5" s="56"/>
      <c r="AB5" s="60"/>
      <c r="AC5" s="62"/>
      <c r="AD5" s="35"/>
      <c r="AE5" s="36"/>
      <c r="AF5" s="9"/>
      <c r="AG5" s="10"/>
    </row>
    <row r="6" spans="1:37" x14ac:dyDescent="0.25">
      <c r="A6" s="242" t="s">
        <v>165</v>
      </c>
      <c r="B6" s="236" t="s">
        <v>38</v>
      </c>
      <c r="C6" s="141" t="s">
        <v>158</v>
      </c>
      <c r="D6" s="141">
        <v>260</v>
      </c>
      <c r="E6" s="141">
        <v>300</v>
      </c>
      <c r="F6" s="141">
        <v>2020</v>
      </c>
      <c r="G6" s="141" t="s">
        <v>166</v>
      </c>
      <c r="H6" s="130" t="s">
        <v>39</v>
      </c>
      <c r="I6" s="203" t="s">
        <v>167</v>
      </c>
      <c r="J6" s="38">
        <v>260</v>
      </c>
      <c r="K6" s="38">
        <v>300</v>
      </c>
      <c r="L6" s="27">
        <v>2020</v>
      </c>
      <c r="M6" s="28" t="s">
        <v>166</v>
      </c>
      <c r="N6" s="90"/>
      <c r="O6" s="90"/>
      <c r="P6" s="91"/>
      <c r="Q6" s="91"/>
      <c r="R6" s="36"/>
      <c r="S6" s="36"/>
      <c r="T6" s="9"/>
      <c r="U6" s="10"/>
      <c r="V6" s="56"/>
      <c r="W6" s="56"/>
      <c r="X6" s="60"/>
      <c r="Y6" s="61"/>
      <c r="Z6" s="56"/>
      <c r="AA6" s="56"/>
      <c r="AB6" s="60"/>
      <c r="AC6" s="62"/>
      <c r="AD6" s="35"/>
      <c r="AE6" s="36"/>
      <c r="AF6" s="9"/>
      <c r="AG6" s="10"/>
    </row>
    <row r="7" spans="1:37" s="247" customFormat="1" ht="24" x14ac:dyDescent="0.25">
      <c r="A7" s="258" t="s">
        <v>168</v>
      </c>
      <c r="B7" s="259" t="s">
        <v>38</v>
      </c>
      <c r="C7" s="260" t="s">
        <v>153</v>
      </c>
      <c r="D7" s="260">
        <v>1200</v>
      </c>
      <c r="E7" s="260">
        <v>1600</v>
      </c>
      <c r="F7" s="262">
        <v>2023</v>
      </c>
      <c r="G7" s="263">
        <v>2026</v>
      </c>
      <c r="H7" s="260" t="s">
        <v>39</v>
      </c>
      <c r="I7" s="286" t="s">
        <v>169</v>
      </c>
      <c r="J7" s="264"/>
      <c r="K7" s="264"/>
      <c r="L7" s="262"/>
      <c r="M7" s="263"/>
      <c r="N7" s="90"/>
      <c r="O7" s="90"/>
      <c r="P7" s="91"/>
      <c r="Q7" s="91"/>
      <c r="R7" s="36"/>
      <c r="S7" s="36"/>
      <c r="T7" s="9"/>
      <c r="U7" s="10"/>
      <c r="V7" s="265"/>
      <c r="W7" s="265"/>
      <c r="X7" s="266"/>
      <c r="Y7" s="267"/>
      <c r="Z7" s="265"/>
      <c r="AA7" s="265"/>
      <c r="AB7" s="266"/>
      <c r="AC7" s="267"/>
      <c r="AD7" s="261"/>
      <c r="AE7" s="36"/>
      <c r="AF7" s="9"/>
      <c r="AG7" s="260"/>
    </row>
    <row r="8" spans="1:37" s="257" customFormat="1" ht="48" x14ac:dyDescent="0.25">
      <c r="A8" s="258" t="s">
        <v>298</v>
      </c>
      <c r="B8" s="259" t="s">
        <v>38</v>
      </c>
      <c r="C8" s="248" t="s">
        <v>153</v>
      </c>
      <c r="D8" s="248">
        <v>170</v>
      </c>
      <c r="E8" s="248">
        <v>310</v>
      </c>
      <c r="F8" s="249">
        <v>2022</v>
      </c>
      <c r="G8" s="250">
        <v>2023</v>
      </c>
      <c r="H8" s="260" t="s">
        <v>39</v>
      </c>
      <c r="I8" s="286" t="s">
        <v>300</v>
      </c>
      <c r="J8" s="251"/>
      <c r="K8" s="251"/>
      <c r="L8" s="249"/>
      <c r="M8" s="250"/>
      <c r="N8" s="252"/>
      <c r="O8" s="252"/>
      <c r="P8" s="253"/>
      <c r="Q8" s="253"/>
      <c r="R8" s="251"/>
      <c r="S8" s="251"/>
      <c r="T8" s="249"/>
      <c r="U8" s="250"/>
      <c r="V8" s="254"/>
      <c r="W8" s="254"/>
      <c r="X8" s="255"/>
      <c r="Y8" s="256"/>
      <c r="Z8" s="254"/>
      <c r="AA8" s="254"/>
      <c r="AB8" s="255"/>
      <c r="AC8" s="256"/>
      <c r="AD8" s="261"/>
      <c r="AE8" s="251"/>
      <c r="AF8" s="249"/>
      <c r="AG8" s="248"/>
    </row>
    <row r="9" spans="1:37" ht="25.5" x14ac:dyDescent="0.25">
      <c r="A9" s="241" t="s">
        <v>170</v>
      </c>
      <c r="B9" s="235" t="s">
        <v>48</v>
      </c>
      <c r="C9" s="13" t="s">
        <v>153</v>
      </c>
      <c r="D9" s="13">
        <v>500</v>
      </c>
      <c r="E9" s="13">
        <v>700</v>
      </c>
      <c r="F9" s="9">
        <v>2015</v>
      </c>
      <c r="G9" s="10">
        <v>2028</v>
      </c>
      <c r="H9" s="12" t="s">
        <v>121</v>
      </c>
      <c r="I9" s="202" t="s">
        <v>171</v>
      </c>
      <c r="J9" s="36">
        <v>500</v>
      </c>
      <c r="K9" s="36">
        <v>700</v>
      </c>
      <c r="L9" s="9">
        <v>2015</v>
      </c>
      <c r="M9" s="10" t="s">
        <v>172</v>
      </c>
      <c r="N9" s="90">
        <v>500</v>
      </c>
      <c r="O9" s="90">
        <v>700</v>
      </c>
      <c r="P9" s="91">
        <v>2015</v>
      </c>
      <c r="Q9" s="91" t="s">
        <v>173</v>
      </c>
      <c r="R9" s="36">
        <v>500</v>
      </c>
      <c r="S9" s="36">
        <v>700</v>
      </c>
      <c r="T9" s="9">
        <v>2015</v>
      </c>
      <c r="U9" s="10" t="s">
        <v>173</v>
      </c>
      <c r="V9" s="34">
        <v>500</v>
      </c>
      <c r="W9" s="34">
        <v>700</v>
      </c>
      <c r="X9" s="8">
        <v>2015</v>
      </c>
      <c r="Y9" s="1" t="s">
        <v>173</v>
      </c>
      <c r="Z9" s="34">
        <v>500</v>
      </c>
      <c r="AA9" s="34">
        <v>700</v>
      </c>
      <c r="AB9" s="8">
        <v>2015</v>
      </c>
      <c r="AC9" s="1" t="s">
        <v>173</v>
      </c>
      <c r="AD9" s="35">
        <v>500</v>
      </c>
      <c r="AE9" s="36">
        <v>700</v>
      </c>
      <c r="AF9" s="9">
        <v>2015</v>
      </c>
      <c r="AG9" s="13" t="s">
        <v>174</v>
      </c>
    </row>
    <row r="10" spans="1:37" ht="25.5" x14ac:dyDescent="0.25">
      <c r="A10" s="241" t="s">
        <v>175</v>
      </c>
      <c r="B10" s="235" t="s">
        <v>48</v>
      </c>
      <c r="C10" s="13" t="s">
        <v>153</v>
      </c>
      <c r="D10" s="13">
        <v>1900</v>
      </c>
      <c r="E10" s="13">
        <v>2700</v>
      </c>
      <c r="F10" s="13">
        <v>2013</v>
      </c>
      <c r="G10" s="13">
        <v>2028</v>
      </c>
      <c r="H10" s="12" t="s">
        <v>121</v>
      </c>
      <c r="I10" s="202" t="s">
        <v>171</v>
      </c>
      <c r="J10" s="36">
        <v>1900</v>
      </c>
      <c r="K10" s="36">
        <v>2700</v>
      </c>
      <c r="L10" s="9">
        <v>2013</v>
      </c>
      <c r="M10" s="10" t="s">
        <v>176</v>
      </c>
      <c r="N10" s="90">
        <v>1900</v>
      </c>
      <c r="O10" s="90">
        <v>2700</v>
      </c>
      <c r="P10" s="91">
        <v>2013</v>
      </c>
      <c r="Q10" s="91" t="s">
        <v>177</v>
      </c>
      <c r="R10" s="36">
        <v>1900</v>
      </c>
      <c r="S10" s="36">
        <v>2700</v>
      </c>
      <c r="T10" s="9">
        <v>2013</v>
      </c>
      <c r="U10" s="10" t="s">
        <v>177</v>
      </c>
      <c r="V10" s="36">
        <v>1900</v>
      </c>
      <c r="W10" s="36">
        <v>2700</v>
      </c>
      <c r="X10" s="9">
        <v>2013</v>
      </c>
      <c r="Y10" s="11" t="s">
        <v>177</v>
      </c>
      <c r="Z10" s="36">
        <v>1900</v>
      </c>
      <c r="AA10" s="36">
        <v>2700</v>
      </c>
      <c r="AB10" s="9">
        <v>2013</v>
      </c>
      <c r="AC10" s="11" t="s">
        <v>177</v>
      </c>
      <c r="AD10" s="35">
        <v>1900</v>
      </c>
      <c r="AE10" s="36">
        <v>2700</v>
      </c>
      <c r="AF10" s="9">
        <v>2013</v>
      </c>
      <c r="AG10" s="10" t="s">
        <v>177</v>
      </c>
    </row>
    <row r="11" spans="1:37" x14ac:dyDescent="0.25">
      <c r="A11" s="241" t="s">
        <v>178</v>
      </c>
      <c r="B11" s="235" t="s">
        <v>48</v>
      </c>
      <c r="C11" s="13" t="s">
        <v>158</v>
      </c>
      <c r="D11" s="13">
        <v>45</v>
      </c>
      <c r="E11" s="13">
        <v>50</v>
      </c>
      <c r="F11" s="13" t="s">
        <v>179</v>
      </c>
      <c r="G11" s="13">
        <v>2022</v>
      </c>
      <c r="H11" s="12" t="s">
        <v>55</v>
      </c>
      <c r="I11" s="202" t="s">
        <v>180</v>
      </c>
      <c r="J11" s="36"/>
      <c r="K11" s="36"/>
      <c r="L11" s="9"/>
      <c r="M11" s="10"/>
      <c r="N11" s="90"/>
      <c r="O11" s="90"/>
      <c r="P11" s="91"/>
      <c r="Q11" s="91"/>
      <c r="R11" s="36"/>
      <c r="S11" s="36"/>
      <c r="T11" s="9"/>
      <c r="U11" s="10"/>
      <c r="V11" s="36"/>
      <c r="W11" s="36"/>
      <c r="X11" s="9"/>
      <c r="Y11" s="11"/>
      <c r="Z11" s="36"/>
      <c r="AA11" s="36"/>
      <c r="AB11" s="9"/>
      <c r="AC11" s="11"/>
      <c r="AD11" s="35"/>
      <c r="AE11" s="36"/>
      <c r="AF11" s="9"/>
      <c r="AG11" s="10"/>
    </row>
    <row r="12" spans="1:37" ht="24" x14ac:dyDescent="0.25">
      <c r="A12" s="241" t="s">
        <v>182</v>
      </c>
      <c r="B12" s="235" t="s">
        <v>58</v>
      </c>
      <c r="C12" s="13" t="s">
        <v>153</v>
      </c>
      <c r="D12" s="13">
        <v>350</v>
      </c>
      <c r="E12" s="13">
        <v>405</v>
      </c>
      <c r="F12" s="13">
        <v>2021</v>
      </c>
      <c r="G12" s="13" t="s">
        <v>166</v>
      </c>
      <c r="H12" s="12" t="s">
        <v>39</v>
      </c>
      <c r="I12" s="202" t="s">
        <v>299</v>
      </c>
      <c r="J12" s="36"/>
      <c r="K12" s="36"/>
      <c r="L12" s="9"/>
      <c r="M12" s="10"/>
      <c r="N12" s="90"/>
      <c r="O12" s="90"/>
      <c r="P12" s="91"/>
      <c r="Q12" s="91"/>
      <c r="R12" s="36"/>
      <c r="S12" s="36"/>
      <c r="T12" s="9"/>
      <c r="U12" s="10"/>
      <c r="V12" s="36"/>
      <c r="W12" s="36"/>
      <c r="X12" s="9"/>
      <c r="Y12" s="11"/>
      <c r="Z12" s="36"/>
      <c r="AA12" s="36"/>
      <c r="AB12" s="9"/>
      <c r="AC12" s="11"/>
      <c r="AD12" s="35"/>
      <c r="AE12" s="36"/>
      <c r="AF12" s="9"/>
      <c r="AG12" s="10"/>
    </row>
    <row r="13" spans="1:37" ht="25.5" x14ac:dyDescent="0.25">
      <c r="A13" s="241" t="s">
        <v>183</v>
      </c>
      <c r="B13" s="235" t="s">
        <v>58</v>
      </c>
      <c r="C13" s="13" t="s">
        <v>158</v>
      </c>
      <c r="D13" s="13">
        <v>940</v>
      </c>
      <c r="E13" s="13">
        <v>1050</v>
      </c>
      <c r="F13" s="13">
        <v>2020</v>
      </c>
      <c r="G13" s="13" t="s">
        <v>184</v>
      </c>
      <c r="H13" s="12" t="s">
        <v>121</v>
      </c>
      <c r="I13" s="202" t="s">
        <v>185</v>
      </c>
      <c r="J13" s="36">
        <v>900</v>
      </c>
      <c r="K13" s="36">
        <v>1050</v>
      </c>
      <c r="L13" s="9">
        <v>2020</v>
      </c>
      <c r="M13" s="10" t="s">
        <v>186</v>
      </c>
      <c r="N13" s="90">
        <v>500</v>
      </c>
      <c r="O13" s="90">
        <v>900</v>
      </c>
      <c r="P13" s="91">
        <v>2019</v>
      </c>
      <c r="Q13" s="91" t="s">
        <v>156</v>
      </c>
      <c r="R13" s="36">
        <v>500</v>
      </c>
      <c r="S13" s="36">
        <v>900</v>
      </c>
      <c r="T13" s="9">
        <v>2019</v>
      </c>
      <c r="U13" s="10" t="s">
        <v>187</v>
      </c>
      <c r="V13" s="39">
        <v>750</v>
      </c>
      <c r="W13" s="36">
        <v>950</v>
      </c>
      <c r="X13" s="9">
        <v>2019</v>
      </c>
      <c r="Y13" s="10" t="s">
        <v>187</v>
      </c>
      <c r="Z13" s="39">
        <v>500</v>
      </c>
      <c r="AA13" s="36">
        <v>900</v>
      </c>
      <c r="AB13" s="9"/>
      <c r="AC13" s="10"/>
      <c r="AD13" s="39">
        <v>500</v>
      </c>
      <c r="AE13" s="36">
        <v>900</v>
      </c>
      <c r="AF13" s="9">
        <v>2016</v>
      </c>
      <c r="AG13" s="10" t="s">
        <v>187</v>
      </c>
    </row>
    <row r="14" spans="1:37" ht="24" x14ac:dyDescent="0.25">
      <c r="A14" s="241" t="s">
        <v>188</v>
      </c>
      <c r="B14" s="235" t="s">
        <v>58</v>
      </c>
      <c r="C14" s="13" t="s">
        <v>153</v>
      </c>
      <c r="D14" s="13">
        <v>1150</v>
      </c>
      <c r="E14" s="13">
        <v>1350</v>
      </c>
      <c r="F14" s="13" t="s">
        <v>113</v>
      </c>
      <c r="G14" s="13" t="s">
        <v>154</v>
      </c>
      <c r="H14" s="12" t="s">
        <v>163</v>
      </c>
      <c r="I14" s="202" t="s">
        <v>189</v>
      </c>
      <c r="J14" s="36">
        <v>1150</v>
      </c>
      <c r="K14" s="36">
        <v>1350</v>
      </c>
      <c r="L14" s="9">
        <v>2023</v>
      </c>
      <c r="M14" s="10" t="s">
        <v>154</v>
      </c>
      <c r="N14" s="90">
        <v>1150</v>
      </c>
      <c r="O14" s="90">
        <v>1350</v>
      </c>
      <c r="P14" s="91">
        <v>2020</v>
      </c>
      <c r="Q14" s="91" t="s">
        <v>154</v>
      </c>
      <c r="R14" s="36"/>
      <c r="S14" s="36"/>
      <c r="T14" s="9"/>
      <c r="U14" s="10"/>
      <c r="V14" s="55"/>
      <c r="W14" s="36"/>
      <c r="X14" s="9"/>
      <c r="Y14" s="13"/>
      <c r="Z14" s="36"/>
      <c r="AA14" s="36"/>
      <c r="AB14" s="9"/>
      <c r="AC14" s="13"/>
      <c r="AD14" s="35"/>
      <c r="AE14" s="36"/>
      <c r="AF14" s="9"/>
      <c r="AG14" s="13"/>
    </row>
    <row r="15" spans="1:37" ht="48" x14ac:dyDescent="0.25">
      <c r="A15" s="241" t="s">
        <v>190</v>
      </c>
      <c r="B15" s="235" t="s">
        <v>58</v>
      </c>
      <c r="C15" s="13" t="s">
        <v>158</v>
      </c>
      <c r="D15" s="222">
        <v>395</v>
      </c>
      <c r="E15" s="222">
        <v>460</v>
      </c>
      <c r="F15" s="222">
        <v>2019</v>
      </c>
      <c r="G15" s="222"/>
      <c r="H15" s="95" t="s">
        <v>163</v>
      </c>
      <c r="I15" s="206" t="s">
        <v>191</v>
      </c>
      <c r="J15" s="347" t="s">
        <v>192</v>
      </c>
      <c r="K15" s="348"/>
      <c r="L15" s="9">
        <v>2020</v>
      </c>
      <c r="M15" s="10" t="s">
        <v>193</v>
      </c>
      <c r="N15" s="90"/>
      <c r="O15" s="90"/>
      <c r="P15" s="91"/>
      <c r="Q15" s="91"/>
      <c r="R15" s="36"/>
      <c r="S15" s="36"/>
      <c r="T15" s="9"/>
      <c r="U15" s="10"/>
      <c r="V15" s="55"/>
      <c r="W15" s="36"/>
      <c r="X15" s="9"/>
      <c r="Y15" s="13"/>
      <c r="Z15" s="36"/>
      <c r="AA15" s="36"/>
      <c r="AB15" s="9"/>
      <c r="AC15" s="13"/>
      <c r="AD15" s="35"/>
      <c r="AE15" s="36"/>
      <c r="AF15" s="9"/>
      <c r="AG15" s="13"/>
    </row>
    <row r="16" spans="1:37" x14ac:dyDescent="0.25">
      <c r="A16" s="242" t="s">
        <v>194</v>
      </c>
      <c r="B16" s="236" t="s">
        <v>58</v>
      </c>
      <c r="C16" s="141" t="s">
        <v>158</v>
      </c>
      <c r="D16" s="142">
        <v>70</v>
      </c>
      <c r="E16" s="142">
        <v>80</v>
      </c>
      <c r="F16" s="142">
        <v>2020</v>
      </c>
      <c r="G16" s="142">
        <v>2021</v>
      </c>
      <c r="H16" s="109" t="s">
        <v>39</v>
      </c>
      <c r="I16" s="287" t="s">
        <v>195</v>
      </c>
      <c r="J16" s="110"/>
      <c r="K16" s="111"/>
      <c r="L16" s="27"/>
      <c r="M16" s="28"/>
      <c r="N16" s="90"/>
      <c r="O16" s="90"/>
      <c r="P16" s="91"/>
      <c r="Q16" s="91"/>
      <c r="R16" s="38"/>
      <c r="S16" s="38"/>
      <c r="T16" s="9"/>
      <c r="U16" s="10"/>
      <c r="V16" s="55"/>
      <c r="W16" s="36"/>
      <c r="X16" s="9"/>
      <c r="Y16" s="13"/>
      <c r="Z16" s="36"/>
      <c r="AA16" s="36"/>
      <c r="AB16" s="9"/>
      <c r="AC16" s="13"/>
      <c r="AD16" s="35"/>
      <c r="AE16" s="36"/>
      <c r="AF16" s="9"/>
      <c r="AG16" s="13"/>
      <c r="AH16" s="211"/>
      <c r="AI16" s="211"/>
      <c r="AJ16" s="211"/>
      <c r="AK16" s="211"/>
    </row>
    <row r="17" spans="1:37" x14ac:dyDescent="0.25">
      <c r="A17" s="242" t="s">
        <v>196</v>
      </c>
      <c r="B17" s="237" t="s">
        <v>58</v>
      </c>
      <c r="C17" s="223" t="s">
        <v>153</v>
      </c>
      <c r="D17" s="142">
        <v>230</v>
      </c>
      <c r="E17" s="142">
        <v>275</v>
      </c>
      <c r="F17" s="142">
        <v>2021</v>
      </c>
      <c r="G17" s="142" t="s">
        <v>154</v>
      </c>
      <c r="H17" s="131" t="s">
        <v>39</v>
      </c>
      <c r="I17" s="288" t="s">
        <v>197</v>
      </c>
      <c r="J17" s="114"/>
      <c r="K17" s="114"/>
      <c r="L17" s="115"/>
      <c r="M17" s="113"/>
      <c r="N17" s="9"/>
      <c r="O17" s="115"/>
      <c r="P17" s="113"/>
      <c r="Q17" s="115"/>
      <c r="R17" s="113"/>
      <c r="S17" s="115"/>
      <c r="T17" s="113"/>
      <c r="U17" s="115"/>
      <c r="V17" s="113"/>
      <c r="W17" s="115"/>
      <c r="X17" s="113"/>
      <c r="Y17" s="115"/>
      <c r="Z17" s="113"/>
      <c r="AA17" s="115"/>
      <c r="AB17" s="113"/>
      <c r="AC17" s="115"/>
      <c r="AD17" s="113"/>
      <c r="AE17" s="211"/>
      <c r="AF17" s="218"/>
      <c r="AG17" s="218"/>
      <c r="AH17" s="211"/>
      <c r="AI17" s="211"/>
      <c r="AJ17" s="211"/>
      <c r="AK17" s="211"/>
    </row>
    <row r="18" spans="1:37" ht="24" x14ac:dyDescent="0.2">
      <c r="A18" s="241" t="s">
        <v>198</v>
      </c>
      <c r="B18" s="235" t="s">
        <v>58</v>
      </c>
      <c r="C18" s="143" t="s">
        <v>153</v>
      </c>
      <c r="D18" s="143">
        <v>530</v>
      </c>
      <c r="E18" s="143">
        <v>640</v>
      </c>
      <c r="F18" s="143">
        <v>2021</v>
      </c>
      <c r="G18" s="143">
        <v>2025</v>
      </c>
      <c r="H18" s="123" t="s">
        <v>39</v>
      </c>
      <c r="I18" s="289" t="s">
        <v>199</v>
      </c>
      <c r="J18" s="124">
        <v>530</v>
      </c>
      <c r="K18" s="124">
        <v>640</v>
      </c>
      <c r="L18" s="125">
        <v>2020</v>
      </c>
      <c r="M18" s="126" t="s">
        <v>193</v>
      </c>
      <c r="N18" s="127">
        <v>530</v>
      </c>
      <c r="O18" s="127">
        <v>640</v>
      </c>
      <c r="P18" s="128">
        <v>2019</v>
      </c>
      <c r="Q18" s="129" t="s">
        <v>156</v>
      </c>
      <c r="R18" s="36"/>
      <c r="S18" s="36"/>
      <c r="T18" s="9"/>
      <c r="U18" s="10"/>
      <c r="V18" s="36"/>
      <c r="W18" s="36"/>
      <c r="X18" s="9"/>
      <c r="Y18" s="13"/>
      <c r="Z18" s="36"/>
      <c r="AA18" s="36"/>
      <c r="AB18" s="9"/>
      <c r="AC18" s="13"/>
      <c r="AD18" s="36"/>
      <c r="AE18" s="36"/>
      <c r="AF18" s="9"/>
      <c r="AG18" s="13"/>
      <c r="AH18" s="211"/>
      <c r="AI18" s="211"/>
      <c r="AJ18" s="211"/>
      <c r="AK18" s="211"/>
    </row>
    <row r="19" spans="1:37" x14ac:dyDescent="0.25">
      <c r="A19" s="243" t="s">
        <v>200</v>
      </c>
      <c r="B19" s="238" t="s">
        <v>58</v>
      </c>
      <c r="C19" s="118" t="s">
        <v>153</v>
      </c>
      <c r="D19" s="118">
        <v>425</v>
      </c>
      <c r="E19" s="118">
        <v>480</v>
      </c>
      <c r="F19" s="118" t="s">
        <v>201</v>
      </c>
      <c r="G19" s="117">
        <v>2024</v>
      </c>
      <c r="H19" s="132" t="s">
        <v>39</v>
      </c>
      <c r="I19" s="290" t="s">
        <v>202</v>
      </c>
      <c r="J19" s="120"/>
      <c r="K19" s="120"/>
      <c r="L19" s="121"/>
      <c r="M19" s="119"/>
      <c r="N19" s="122"/>
      <c r="O19" s="115"/>
      <c r="P19" s="113"/>
      <c r="Q19" s="115"/>
      <c r="R19" s="113"/>
      <c r="S19" s="115"/>
      <c r="T19" s="113"/>
      <c r="U19" s="115"/>
      <c r="V19" s="113"/>
      <c r="W19" s="115"/>
      <c r="X19" s="113"/>
      <c r="Y19" s="115"/>
      <c r="Z19" s="113"/>
      <c r="AA19" s="115"/>
      <c r="AB19" s="113"/>
      <c r="AC19" s="115"/>
      <c r="AD19" s="113"/>
      <c r="AE19" s="219"/>
      <c r="AF19" s="211"/>
      <c r="AG19" s="218"/>
      <c r="AH19" s="211"/>
      <c r="AI19" s="211"/>
      <c r="AJ19" s="211"/>
      <c r="AK19" s="211"/>
    </row>
    <row r="20" spans="1:37" s="247" customFormat="1" ht="24" x14ac:dyDescent="0.25">
      <c r="A20" s="274" t="s">
        <v>203</v>
      </c>
      <c r="B20" s="275" t="s">
        <v>58</v>
      </c>
      <c r="C20" s="118" t="s">
        <v>153</v>
      </c>
      <c r="D20" s="358" t="s">
        <v>192</v>
      </c>
      <c r="E20" s="359"/>
      <c r="F20" s="276" t="s">
        <v>201</v>
      </c>
      <c r="G20" s="277">
        <v>2024</v>
      </c>
      <c r="H20" s="278" t="s">
        <v>39</v>
      </c>
      <c r="I20" s="291" t="s">
        <v>277</v>
      </c>
      <c r="J20" s="279"/>
      <c r="K20" s="120"/>
      <c r="L20" s="276"/>
      <c r="M20" s="277"/>
      <c r="N20" s="280"/>
      <c r="O20" s="281"/>
      <c r="P20" s="282"/>
      <c r="Q20" s="281"/>
      <c r="R20" s="282"/>
      <c r="S20" s="281"/>
      <c r="T20" s="282"/>
      <c r="U20" s="281"/>
      <c r="V20" s="282"/>
      <c r="W20" s="281"/>
      <c r="X20" s="282"/>
      <c r="Y20" s="269"/>
      <c r="Z20" s="268"/>
      <c r="AA20" s="269"/>
      <c r="AB20" s="268"/>
      <c r="AC20" s="270"/>
      <c r="AD20" s="268"/>
      <c r="AE20" s="271"/>
      <c r="AF20" s="272"/>
      <c r="AG20" s="273"/>
      <c r="AH20" s="272"/>
      <c r="AI20" s="272"/>
      <c r="AJ20" s="272"/>
      <c r="AK20" s="272"/>
    </row>
    <row r="21" spans="1:37" ht="24" x14ac:dyDescent="0.25">
      <c r="A21" s="241" t="s">
        <v>204</v>
      </c>
      <c r="B21" s="235" t="s">
        <v>77</v>
      </c>
      <c r="C21" s="13" t="s">
        <v>153</v>
      </c>
      <c r="D21" s="356" t="s">
        <v>192</v>
      </c>
      <c r="E21" s="357"/>
      <c r="F21" s="222" t="s">
        <v>205</v>
      </c>
      <c r="G21" s="222">
        <v>2021</v>
      </c>
      <c r="H21" s="95" t="s">
        <v>55</v>
      </c>
      <c r="I21" s="206" t="s">
        <v>206</v>
      </c>
      <c r="J21" s="347" t="s">
        <v>192</v>
      </c>
      <c r="K21" s="348"/>
      <c r="L21" s="9" t="s">
        <v>205</v>
      </c>
      <c r="M21" s="10">
        <v>2021</v>
      </c>
      <c r="N21" s="90"/>
      <c r="O21" s="90"/>
      <c r="P21" s="91"/>
      <c r="Q21" s="91"/>
      <c r="R21" s="36"/>
      <c r="S21" s="36"/>
      <c r="T21" s="9"/>
      <c r="U21" s="10"/>
      <c r="V21" s="37"/>
      <c r="W21" s="38"/>
      <c r="X21" s="27"/>
      <c r="Y21" s="28"/>
      <c r="Z21" s="38"/>
      <c r="AA21" s="38"/>
      <c r="AB21" s="27"/>
      <c r="AC21" s="29"/>
      <c r="AD21" s="37"/>
      <c r="AE21" s="38"/>
      <c r="AF21" s="27"/>
      <c r="AG21" s="28"/>
      <c r="AH21" s="211"/>
      <c r="AI21" s="211"/>
      <c r="AJ21" s="211"/>
      <c r="AK21" s="211"/>
    </row>
    <row r="22" spans="1:37" ht="24" x14ac:dyDescent="0.25">
      <c r="A22" s="241" t="s">
        <v>207</v>
      </c>
      <c r="B22" s="235" t="s">
        <v>77</v>
      </c>
      <c r="C22" s="13" t="s">
        <v>153</v>
      </c>
      <c r="D22" s="13">
        <v>400</v>
      </c>
      <c r="E22" s="13">
        <v>450</v>
      </c>
      <c r="F22" s="13">
        <v>2020</v>
      </c>
      <c r="G22" s="13" t="s">
        <v>156</v>
      </c>
      <c r="H22" s="12" t="s">
        <v>39</v>
      </c>
      <c r="I22" s="202" t="s">
        <v>208</v>
      </c>
      <c r="J22" s="36">
        <v>400</v>
      </c>
      <c r="K22" s="36">
        <v>450</v>
      </c>
      <c r="L22" s="9">
        <v>2019</v>
      </c>
      <c r="M22" s="10" t="s">
        <v>161</v>
      </c>
      <c r="N22" s="90">
        <v>400</v>
      </c>
      <c r="O22" s="90">
        <v>450</v>
      </c>
      <c r="P22" s="91" t="s">
        <v>209</v>
      </c>
      <c r="Q22" s="91" t="s">
        <v>156</v>
      </c>
      <c r="R22" s="36">
        <v>400</v>
      </c>
      <c r="S22" s="36">
        <v>450</v>
      </c>
      <c r="T22" s="9" t="s">
        <v>209</v>
      </c>
      <c r="U22" s="10" t="s">
        <v>154</v>
      </c>
      <c r="V22" s="36">
        <v>400</v>
      </c>
      <c r="W22" s="36">
        <v>450</v>
      </c>
      <c r="X22" s="9">
        <v>2018</v>
      </c>
      <c r="Y22" s="10" t="s">
        <v>210</v>
      </c>
      <c r="Z22" s="36"/>
      <c r="AA22" s="36"/>
      <c r="AB22" s="9"/>
      <c r="AC22" s="10"/>
      <c r="AD22" s="35"/>
      <c r="AE22" s="36"/>
      <c r="AF22" s="9"/>
      <c r="AG22" s="10"/>
      <c r="AH22" s="211"/>
      <c r="AI22" s="211"/>
      <c r="AJ22" s="211"/>
      <c r="AK22" s="211"/>
    </row>
    <row r="23" spans="1:37" ht="36" x14ac:dyDescent="0.2">
      <c r="A23" s="242" t="s">
        <v>211</v>
      </c>
      <c r="B23" s="236" t="s">
        <v>77</v>
      </c>
      <c r="C23" s="141" t="s">
        <v>158</v>
      </c>
      <c r="D23" s="141">
        <v>1340</v>
      </c>
      <c r="E23" s="141">
        <v>1490</v>
      </c>
      <c r="F23" s="141">
        <v>2020</v>
      </c>
      <c r="G23" s="141">
        <v>2025</v>
      </c>
      <c r="H23" s="130" t="s">
        <v>39</v>
      </c>
      <c r="I23" s="292" t="s">
        <v>212</v>
      </c>
      <c r="J23" s="38">
        <v>1240</v>
      </c>
      <c r="K23" s="38">
        <v>1430</v>
      </c>
      <c r="L23" s="27">
        <v>2019</v>
      </c>
      <c r="M23" s="28" t="s">
        <v>161</v>
      </c>
      <c r="N23" s="90">
        <v>1050</v>
      </c>
      <c r="O23" s="90">
        <v>1250</v>
      </c>
      <c r="P23" s="91" t="s">
        <v>213</v>
      </c>
      <c r="Q23" s="91" t="s">
        <v>161</v>
      </c>
      <c r="R23" s="38">
        <v>1050</v>
      </c>
      <c r="S23" s="38">
        <v>1250</v>
      </c>
      <c r="T23" s="27">
        <v>2019</v>
      </c>
      <c r="U23" s="28" t="s">
        <v>156</v>
      </c>
      <c r="V23" s="38"/>
      <c r="W23" s="38"/>
      <c r="X23" s="27"/>
      <c r="Y23" s="28"/>
      <c r="Z23" s="38"/>
      <c r="AA23" s="38"/>
      <c r="AB23" s="27"/>
      <c r="AC23" s="28"/>
      <c r="AD23" s="35"/>
      <c r="AE23" s="36"/>
      <c r="AF23" s="9"/>
      <c r="AG23" s="10"/>
      <c r="AH23" s="211"/>
      <c r="AI23" s="211"/>
      <c r="AJ23" s="211"/>
      <c r="AK23" s="211"/>
    </row>
    <row r="24" spans="1:37" ht="24" x14ac:dyDescent="0.25">
      <c r="A24" s="244" t="s">
        <v>214</v>
      </c>
      <c r="B24" s="237" t="s">
        <v>77</v>
      </c>
      <c r="C24" s="131" t="s">
        <v>158</v>
      </c>
      <c r="D24" s="13">
        <v>335</v>
      </c>
      <c r="E24" s="13">
        <v>365</v>
      </c>
      <c r="F24" s="13">
        <v>2021</v>
      </c>
      <c r="G24" s="13">
        <v>2026</v>
      </c>
      <c r="H24" s="131" t="s">
        <v>39</v>
      </c>
      <c r="I24" s="293" t="s">
        <v>215</v>
      </c>
      <c r="J24" s="115"/>
      <c r="K24" s="113"/>
      <c r="L24" s="115"/>
      <c r="M24" s="113"/>
      <c r="N24" s="115"/>
      <c r="O24" s="113"/>
      <c r="P24" s="115"/>
      <c r="Q24" s="113"/>
      <c r="R24" s="115"/>
      <c r="S24" s="113"/>
      <c r="T24" s="115"/>
      <c r="U24" s="113"/>
      <c r="V24" s="115"/>
      <c r="W24" s="113"/>
      <c r="X24" s="115"/>
      <c r="Y24" s="113"/>
      <c r="Z24" s="115"/>
      <c r="AA24" s="113"/>
      <c r="AB24" s="115"/>
      <c r="AC24" s="113"/>
      <c r="AD24" s="220"/>
      <c r="AE24" s="221"/>
      <c r="AF24" s="221"/>
      <c r="AG24" s="218"/>
      <c r="AH24" s="211"/>
      <c r="AI24" s="211"/>
      <c r="AJ24" s="211"/>
      <c r="AK24" s="211"/>
    </row>
    <row r="25" spans="1:37" s="247" customFormat="1" ht="24" x14ac:dyDescent="0.25">
      <c r="A25" s="283" t="s">
        <v>216</v>
      </c>
      <c r="B25" s="284" t="s">
        <v>77</v>
      </c>
      <c r="C25" s="285" t="s">
        <v>158</v>
      </c>
      <c r="D25" s="260">
        <v>120</v>
      </c>
      <c r="E25" s="260">
        <v>130</v>
      </c>
      <c r="F25" s="260" t="s">
        <v>205</v>
      </c>
      <c r="G25" s="260">
        <v>2023</v>
      </c>
      <c r="H25" s="285" t="s">
        <v>39</v>
      </c>
      <c r="I25" s="294" t="s">
        <v>278</v>
      </c>
      <c r="J25" s="269"/>
      <c r="K25" s="268"/>
      <c r="L25" s="269"/>
      <c r="M25" s="268"/>
      <c r="N25" s="269"/>
      <c r="O25" s="268"/>
      <c r="P25" s="269"/>
      <c r="Q25" s="268"/>
      <c r="R25" s="269"/>
      <c r="S25" s="268"/>
      <c r="T25" s="269"/>
      <c r="U25" s="268"/>
      <c r="V25" s="269"/>
      <c r="W25" s="268"/>
      <c r="X25" s="269"/>
      <c r="Y25" s="268"/>
      <c r="Z25" s="269"/>
      <c r="AA25" s="268"/>
      <c r="AB25" s="269"/>
      <c r="AC25" s="268"/>
      <c r="AD25" s="273"/>
      <c r="AE25" s="273"/>
      <c r="AF25" s="273"/>
      <c r="AG25" s="273"/>
      <c r="AH25" s="272"/>
      <c r="AI25" s="272"/>
      <c r="AJ25" s="272"/>
      <c r="AK25" s="272"/>
    </row>
    <row r="26" spans="1:37" ht="13.5" thickBot="1" x14ac:dyDescent="0.3">
      <c r="A26" s="245" t="s">
        <v>218</v>
      </c>
      <c r="B26" s="239" t="s">
        <v>77</v>
      </c>
      <c r="C26" s="151" t="s">
        <v>153</v>
      </c>
      <c r="D26" s="151">
        <v>160</v>
      </c>
      <c r="E26" s="151">
        <v>210</v>
      </c>
      <c r="F26" s="151">
        <v>2021</v>
      </c>
      <c r="G26" s="151">
        <v>2022</v>
      </c>
      <c r="H26" s="152" t="s">
        <v>39</v>
      </c>
      <c r="I26" s="246" t="s">
        <v>219</v>
      </c>
      <c r="J26" s="153"/>
      <c r="K26" s="154"/>
      <c r="L26" s="153"/>
      <c r="M26" s="154"/>
      <c r="N26" s="153"/>
      <c r="O26" s="154"/>
      <c r="P26" s="153"/>
      <c r="Q26" s="154"/>
      <c r="R26" s="153"/>
      <c r="S26" s="154"/>
      <c r="T26" s="153"/>
      <c r="U26" s="154"/>
      <c r="V26" s="153"/>
      <c r="W26" s="154"/>
      <c r="X26" s="153"/>
      <c r="Y26" s="154"/>
      <c r="Z26" s="153"/>
      <c r="AA26" s="154"/>
      <c r="AB26" s="153"/>
      <c r="AC26" s="154"/>
      <c r="AD26" s="153"/>
      <c r="AE26" s="154"/>
      <c r="AF26" s="153"/>
      <c r="AG26" s="154"/>
      <c r="AH26" s="211"/>
      <c r="AI26" s="211"/>
      <c r="AJ26" s="211"/>
      <c r="AK26" s="211"/>
    </row>
    <row r="27" spans="1:37" ht="25.5" customHeight="1" x14ac:dyDescent="0.2">
      <c r="A27" s="211"/>
      <c r="B27" s="23"/>
      <c r="C27" s="23"/>
      <c r="D27" s="23"/>
      <c r="E27" s="23"/>
      <c r="F27" s="23"/>
      <c r="G27" s="23"/>
      <c r="H27" s="23"/>
      <c r="I27" s="23"/>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ht="25.5" customHeight="1" x14ac:dyDescent="0.2">
      <c r="A28" s="211"/>
      <c r="B28" s="23"/>
      <c r="C28" s="23"/>
      <c r="D28" s="23"/>
      <c r="E28" s="23"/>
      <c r="F28" s="23"/>
      <c r="G28" s="23"/>
      <c r="H28" s="23"/>
      <c r="I28" s="23"/>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ht="25.5" customHeight="1" x14ac:dyDescent="0.2">
      <c r="A29" s="211"/>
      <c r="B29" s="23"/>
      <c r="C29" s="23"/>
      <c r="D29" s="23"/>
      <c r="E29" s="23"/>
      <c r="F29" s="23"/>
      <c r="G29" s="23"/>
      <c r="H29" s="23"/>
      <c r="I29" s="23"/>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25.5" customHeight="1" x14ac:dyDescent="0.2">
      <c r="A30" s="211"/>
      <c r="B30" s="23"/>
      <c r="C30" s="23"/>
      <c r="D30" s="23"/>
      <c r="E30" s="23"/>
      <c r="F30" s="23"/>
      <c r="G30" s="23"/>
      <c r="H30" s="23"/>
      <c r="I30" s="23"/>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row>
    <row r="31" spans="1:37" ht="25.5" customHeight="1" x14ac:dyDescent="0.2">
      <c r="A31" s="211"/>
      <c r="B31" s="23"/>
      <c r="C31" s="23"/>
      <c r="D31" s="23"/>
      <c r="E31" s="23"/>
      <c r="F31" s="23"/>
      <c r="G31" s="23"/>
      <c r="H31" s="23"/>
      <c r="I31" s="23"/>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row>
    <row r="32" spans="1:37" ht="25.5" customHeight="1" x14ac:dyDescent="0.2">
      <c r="A32" s="211"/>
      <c r="B32" s="23"/>
      <c r="C32" s="23"/>
      <c r="D32" s="23"/>
      <c r="E32" s="23"/>
      <c r="F32" s="23"/>
      <c r="G32" s="23"/>
      <c r="H32" s="23"/>
      <c r="I32" s="23"/>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row>
    <row r="33" spans="1:37" x14ac:dyDescent="0.2">
      <c r="A33" s="211"/>
      <c r="B33" s="23"/>
      <c r="C33" s="23"/>
      <c r="D33" s="23"/>
      <c r="E33" s="23"/>
      <c r="F33" s="23"/>
      <c r="G33" s="23"/>
      <c r="H33" s="23"/>
      <c r="I33" s="23"/>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row>
    <row r="34" spans="1:37" ht="15" x14ac:dyDescent="0.2">
      <c r="A34" s="211"/>
      <c r="B34" s="24"/>
      <c r="C34" s="24"/>
      <c r="D34" s="24"/>
      <c r="E34" s="24"/>
      <c r="F34" s="24"/>
      <c r="G34" s="24"/>
      <c r="H34" s="24"/>
      <c r="I34" s="24"/>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row>
    <row r="35" spans="1:37" ht="15" x14ac:dyDescent="0.2">
      <c r="A35" s="211"/>
      <c r="B35" s="24"/>
      <c r="C35" s="24"/>
      <c r="D35" s="24"/>
      <c r="E35" s="24"/>
      <c r="F35" s="24"/>
      <c r="G35" s="24"/>
      <c r="H35" s="24"/>
      <c r="I35" s="24"/>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row>
    <row r="36" spans="1:37" ht="15" x14ac:dyDescent="0.2">
      <c r="A36" s="211"/>
      <c r="B36" s="24"/>
      <c r="C36" s="24"/>
      <c r="D36" s="24"/>
      <c r="E36" s="24"/>
      <c r="F36" s="24"/>
      <c r="G36" s="24"/>
      <c r="H36" s="24"/>
      <c r="I36" s="24"/>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row>
    <row r="37" spans="1:37" ht="15" x14ac:dyDescent="0.2">
      <c r="A37" s="211"/>
      <c r="B37" s="24"/>
      <c r="C37" s="24"/>
      <c r="D37" s="24"/>
      <c r="E37" s="24"/>
      <c r="F37" s="24"/>
      <c r="G37" s="24"/>
      <c r="H37" s="24"/>
      <c r="I37" s="24"/>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row>
    <row r="38" spans="1:37" ht="15" x14ac:dyDescent="0.2">
      <c r="A38" s="211"/>
      <c r="B38" s="24"/>
      <c r="C38" s="24"/>
      <c r="D38" s="24"/>
      <c r="E38" s="24"/>
      <c r="F38" s="24"/>
      <c r="G38" s="24"/>
      <c r="H38" s="24"/>
      <c r="I38" s="24"/>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5" x14ac:dyDescent="0.2">
      <c r="A39" s="211"/>
      <c r="B39" s="24"/>
      <c r="C39" s="24"/>
      <c r="D39" s="24"/>
      <c r="E39" s="24"/>
      <c r="F39" s="24"/>
      <c r="G39" s="24"/>
      <c r="H39" s="24"/>
      <c r="I39" s="24"/>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row>
    <row r="40" spans="1:37" ht="15" x14ac:dyDescent="0.2">
      <c r="A40" s="211"/>
      <c r="B40" s="24"/>
      <c r="C40" s="24"/>
      <c r="D40" s="24"/>
      <c r="E40" s="24"/>
      <c r="F40" s="24"/>
      <c r="G40" s="24"/>
      <c r="H40" s="24"/>
      <c r="I40" s="24"/>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row>
    <row r="41" spans="1:37" ht="15" x14ac:dyDescent="0.2">
      <c r="A41" s="211"/>
      <c r="B41" s="24"/>
      <c r="C41" s="24"/>
      <c r="D41" s="24"/>
      <c r="E41" s="24"/>
      <c r="F41" s="24"/>
      <c r="G41" s="24"/>
      <c r="H41" s="24"/>
      <c r="I41" s="24"/>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row>
    <row r="42" spans="1:37" ht="15" x14ac:dyDescent="0.2">
      <c r="A42" s="211"/>
      <c r="B42" s="24"/>
      <c r="C42" s="24"/>
      <c r="D42" s="24"/>
      <c r="E42" s="24"/>
      <c r="F42" s="24"/>
      <c r="G42" s="24"/>
      <c r="H42" s="24"/>
      <c r="I42" s="24"/>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5" x14ac:dyDescent="0.2">
      <c r="A43" s="211"/>
      <c r="B43" s="24"/>
      <c r="C43" s="24"/>
      <c r="D43" s="24"/>
      <c r="E43" s="24"/>
      <c r="F43" s="24"/>
      <c r="G43" s="24"/>
      <c r="H43" s="24"/>
      <c r="I43" s="24"/>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row>
    <row r="44" spans="1:37" ht="15" x14ac:dyDescent="0.2">
      <c r="A44" s="211"/>
      <c r="B44" s="24"/>
      <c r="C44" s="24"/>
      <c r="D44" s="24"/>
      <c r="E44" s="24"/>
      <c r="F44" s="24"/>
      <c r="G44" s="24"/>
      <c r="H44" s="24"/>
      <c r="I44" s="24"/>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row>
    <row r="45" spans="1:37" ht="15" x14ac:dyDescent="0.2">
      <c r="A45" s="211"/>
      <c r="B45" s="24"/>
      <c r="C45" s="24"/>
      <c r="D45" s="24"/>
      <c r="E45" s="24"/>
      <c r="F45" s="24"/>
      <c r="G45" s="24"/>
      <c r="H45" s="24"/>
      <c r="I45" s="24"/>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row>
    <row r="46" spans="1:37" ht="15" x14ac:dyDescent="0.2">
      <c r="A46" s="211"/>
      <c r="B46" s="24"/>
      <c r="C46" s="24"/>
      <c r="D46" s="24"/>
      <c r="E46" s="24"/>
      <c r="F46" s="24"/>
      <c r="G46" s="24"/>
      <c r="H46" s="24"/>
      <c r="I46" s="24"/>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row>
    <row r="47" spans="1:37" ht="15" x14ac:dyDescent="0.2">
      <c r="A47" s="211"/>
      <c r="B47" s="24"/>
      <c r="C47" s="24"/>
      <c r="D47" s="24"/>
      <c r="E47" s="24"/>
      <c r="F47" s="24"/>
      <c r="G47" s="24"/>
      <c r="H47" s="24"/>
      <c r="I47" s="24"/>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row>
    <row r="48" spans="1:37" ht="15" x14ac:dyDescent="0.2">
      <c r="A48" s="211"/>
      <c r="B48" s="24"/>
      <c r="C48" s="24"/>
      <c r="D48" s="24"/>
      <c r="E48" s="24"/>
      <c r="F48" s="24"/>
      <c r="G48" s="24"/>
      <c r="H48" s="24"/>
      <c r="I48" s="24"/>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row>
    <row r="49" spans="1:37" ht="15" x14ac:dyDescent="0.2">
      <c r="A49" s="211"/>
      <c r="B49" s="24"/>
      <c r="C49" s="24"/>
      <c r="D49" s="24"/>
      <c r="E49" s="24"/>
      <c r="F49" s="24"/>
      <c r="G49" s="24"/>
      <c r="H49" s="24"/>
      <c r="I49" s="24"/>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row>
    <row r="50" spans="1:37" ht="15" x14ac:dyDescent="0.2">
      <c r="A50" s="211"/>
      <c r="B50" s="24"/>
      <c r="C50" s="24"/>
      <c r="D50" s="24"/>
      <c r="E50" s="24"/>
      <c r="F50" s="24"/>
      <c r="G50" s="24"/>
      <c r="H50" s="24"/>
      <c r="I50" s="24"/>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row>
    <row r="51" spans="1:37" ht="15" x14ac:dyDescent="0.2">
      <c r="A51" s="211"/>
      <c r="B51" s="24"/>
      <c r="C51" s="24"/>
      <c r="D51" s="24"/>
      <c r="E51" s="24"/>
      <c r="F51" s="24"/>
      <c r="G51" s="24"/>
      <c r="H51" s="24"/>
      <c r="I51" s="24"/>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row>
    <row r="52" spans="1:37" ht="15" x14ac:dyDescent="0.2">
      <c r="A52" s="211"/>
      <c r="B52" s="24"/>
      <c r="C52" s="24"/>
      <c r="D52" s="24"/>
      <c r="E52" s="24"/>
      <c r="F52" s="24"/>
      <c r="G52" s="24"/>
      <c r="H52" s="24"/>
      <c r="I52" s="24"/>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row>
    <row r="53" spans="1:37" ht="15" x14ac:dyDescent="0.2">
      <c r="A53" s="211"/>
      <c r="B53" s="24"/>
      <c r="C53" s="24"/>
      <c r="D53" s="24"/>
      <c r="E53" s="24"/>
      <c r="F53" s="24"/>
      <c r="G53" s="24"/>
      <c r="H53" s="24"/>
      <c r="I53" s="24"/>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row>
    <row r="54" spans="1:37" ht="15" x14ac:dyDescent="0.2">
      <c r="A54" s="211"/>
      <c r="B54" s="24"/>
      <c r="C54" s="24"/>
      <c r="D54" s="24"/>
      <c r="E54" s="24"/>
      <c r="F54" s="24"/>
      <c r="G54" s="24"/>
      <c r="H54" s="24"/>
      <c r="I54" s="24"/>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row>
    <row r="55" spans="1:37" ht="15" x14ac:dyDescent="0.2">
      <c r="A55" s="211"/>
      <c r="B55" s="24"/>
      <c r="C55" s="24"/>
      <c r="D55" s="24"/>
      <c r="E55" s="24"/>
      <c r="F55" s="24"/>
      <c r="G55" s="24"/>
      <c r="H55" s="24"/>
      <c r="I55" s="24"/>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row>
    <row r="56" spans="1:37" ht="15" x14ac:dyDescent="0.2">
      <c r="A56" s="211"/>
      <c r="B56" s="24"/>
      <c r="C56" s="24"/>
      <c r="D56" s="24"/>
      <c r="E56" s="24"/>
      <c r="F56" s="24"/>
      <c r="G56" s="24"/>
      <c r="H56" s="24"/>
      <c r="I56" s="24"/>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row>
    <row r="57" spans="1:37" ht="15" x14ac:dyDescent="0.2">
      <c r="A57" s="211"/>
      <c r="B57" s="24"/>
      <c r="C57" s="24"/>
      <c r="D57" s="24"/>
      <c r="E57" s="24"/>
      <c r="F57" s="24"/>
      <c r="G57" s="24"/>
      <c r="H57" s="24"/>
      <c r="I57" s="24"/>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row>
    <row r="58" spans="1:37" ht="15" x14ac:dyDescent="0.2">
      <c r="A58" s="211"/>
      <c r="B58" s="24"/>
      <c r="C58" s="24"/>
      <c r="D58" s="24"/>
      <c r="E58" s="24"/>
      <c r="F58" s="24"/>
      <c r="G58" s="24"/>
      <c r="H58" s="24"/>
      <c r="I58" s="24"/>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row>
    <row r="59" spans="1:37" ht="15" x14ac:dyDescent="0.2">
      <c r="A59" s="211"/>
      <c r="B59" s="24"/>
      <c r="C59" s="24"/>
      <c r="D59" s="24"/>
      <c r="E59" s="24"/>
      <c r="F59" s="24"/>
      <c r="G59" s="24"/>
      <c r="H59" s="24"/>
      <c r="I59" s="24"/>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row>
    <row r="60" spans="1:37" ht="15" x14ac:dyDescent="0.2">
      <c r="A60" s="211"/>
      <c r="B60" s="24"/>
      <c r="C60" s="24"/>
      <c r="D60" s="24"/>
      <c r="E60" s="24"/>
      <c r="F60" s="24"/>
      <c r="G60" s="24"/>
      <c r="H60" s="24"/>
      <c r="I60" s="24"/>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row>
    <row r="61" spans="1:37" ht="15" x14ac:dyDescent="0.2">
      <c r="A61" s="211"/>
      <c r="B61" s="24"/>
      <c r="C61" s="24"/>
      <c r="D61" s="24"/>
      <c r="E61" s="24"/>
      <c r="F61" s="24"/>
      <c r="G61" s="24"/>
      <c r="H61" s="24"/>
      <c r="I61" s="24"/>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row>
    <row r="62" spans="1:37" ht="15" x14ac:dyDescent="0.2">
      <c r="A62" s="211"/>
      <c r="B62" s="24"/>
      <c r="C62" s="24"/>
      <c r="D62" s="24"/>
      <c r="E62" s="24"/>
      <c r="F62" s="24"/>
      <c r="G62" s="24"/>
      <c r="H62" s="24"/>
      <c r="I62" s="24"/>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row>
    <row r="63" spans="1:37" ht="15" x14ac:dyDescent="0.2">
      <c r="A63" s="211"/>
      <c r="B63" s="24"/>
      <c r="C63" s="24"/>
      <c r="D63" s="24"/>
      <c r="E63" s="24"/>
      <c r="F63" s="24"/>
      <c r="G63" s="24"/>
      <c r="H63" s="24"/>
      <c r="I63" s="24"/>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row>
    <row r="64" spans="1:37" ht="15" x14ac:dyDescent="0.2">
      <c r="A64" s="211"/>
      <c r="B64" s="24"/>
      <c r="C64" s="24"/>
      <c r="D64" s="24"/>
      <c r="E64" s="24"/>
      <c r="F64" s="24"/>
      <c r="G64" s="24"/>
      <c r="H64" s="24"/>
      <c r="I64" s="24"/>
      <c r="J64" s="211"/>
      <c r="K64" s="211"/>
      <c r="L64" s="211"/>
      <c r="M64" s="211"/>
      <c r="N64" s="211"/>
      <c r="O64" s="211"/>
      <c r="P64" s="211"/>
      <c r="Q64" s="211"/>
      <c r="R64" s="211"/>
      <c r="S64" s="211"/>
      <c r="T64" s="211"/>
      <c r="U64" s="211"/>
      <c r="V64" s="211"/>
      <c r="W64" s="211"/>
      <c r="X64" s="211"/>
      <c r="Y64" s="211"/>
      <c r="Z64" s="211"/>
      <c r="AA64" s="211"/>
      <c r="AB64" s="211"/>
    </row>
    <row r="65" spans="1:28" ht="15" x14ac:dyDescent="0.2">
      <c r="A65" s="211"/>
      <c r="B65" s="24"/>
      <c r="C65" s="24"/>
      <c r="D65" s="24"/>
      <c r="E65" s="24"/>
      <c r="F65" s="24"/>
      <c r="G65" s="24"/>
      <c r="H65" s="24"/>
      <c r="I65" s="24"/>
      <c r="J65" s="211"/>
      <c r="K65" s="211"/>
      <c r="L65" s="211"/>
      <c r="M65" s="211"/>
      <c r="N65" s="211"/>
      <c r="O65" s="211"/>
      <c r="P65" s="211"/>
      <c r="Q65" s="211"/>
      <c r="R65" s="211"/>
      <c r="S65" s="211"/>
      <c r="T65" s="211"/>
      <c r="U65" s="211"/>
      <c r="V65" s="211"/>
      <c r="W65" s="211"/>
      <c r="X65" s="211"/>
      <c r="Y65" s="211"/>
      <c r="Z65" s="211"/>
      <c r="AA65" s="211"/>
      <c r="AB65" s="211"/>
    </row>
    <row r="66" spans="1:28" ht="15" x14ac:dyDescent="0.2">
      <c r="A66" s="211"/>
      <c r="B66" s="24"/>
      <c r="C66" s="24"/>
      <c r="D66" s="24"/>
      <c r="E66" s="24"/>
      <c r="F66" s="24"/>
      <c r="G66" s="24"/>
      <c r="H66" s="24"/>
      <c r="I66" s="24"/>
      <c r="J66" s="211"/>
      <c r="K66" s="211"/>
      <c r="L66" s="211"/>
      <c r="M66" s="211"/>
      <c r="N66" s="211"/>
      <c r="O66" s="211"/>
      <c r="P66" s="211"/>
      <c r="Q66" s="211"/>
      <c r="R66" s="211"/>
      <c r="S66" s="211"/>
      <c r="T66" s="211"/>
      <c r="U66" s="211"/>
      <c r="V66" s="211"/>
      <c r="W66" s="211"/>
      <c r="X66" s="211"/>
      <c r="Y66" s="211"/>
      <c r="Z66" s="211"/>
      <c r="AA66" s="211"/>
      <c r="AB66" s="211"/>
    </row>
    <row r="67" spans="1:28" ht="15" x14ac:dyDescent="0.2">
      <c r="A67" s="211"/>
      <c r="B67" s="24"/>
      <c r="C67" s="24"/>
      <c r="D67" s="24"/>
      <c r="E67" s="24"/>
      <c r="F67" s="24"/>
      <c r="G67" s="24"/>
      <c r="H67" s="24"/>
      <c r="I67" s="24"/>
      <c r="J67" s="211"/>
      <c r="K67" s="211"/>
      <c r="L67" s="211"/>
      <c r="M67" s="211"/>
      <c r="N67" s="211"/>
      <c r="O67" s="211"/>
      <c r="P67" s="211"/>
      <c r="Q67" s="211"/>
      <c r="R67" s="211"/>
      <c r="S67" s="211"/>
      <c r="T67" s="211"/>
      <c r="U67" s="211"/>
      <c r="V67" s="211"/>
      <c r="W67" s="211"/>
      <c r="X67" s="211"/>
      <c r="Y67" s="211"/>
      <c r="Z67" s="211"/>
      <c r="AA67" s="211"/>
      <c r="AB67" s="211"/>
    </row>
    <row r="68" spans="1:28" ht="15" x14ac:dyDescent="0.2">
      <c r="A68" s="211"/>
      <c r="B68" s="24"/>
      <c r="C68" s="24"/>
      <c r="D68" s="24"/>
      <c r="E68" s="24"/>
      <c r="F68" s="24"/>
      <c r="G68" s="24"/>
      <c r="H68" s="24"/>
      <c r="I68" s="24"/>
      <c r="J68" s="211"/>
      <c r="K68" s="211"/>
      <c r="L68" s="211"/>
      <c r="M68" s="211"/>
      <c r="N68" s="211"/>
      <c r="O68" s="211"/>
      <c r="P68" s="211"/>
      <c r="Q68" s="211"/>
      <c r="R68" s="211"/>
      <c r="S68" s="211"/>
      <c r="T68" s="211"/>
      <c r="U68" s="211"/>
      <c r="V68" s="211"/>
      <c r="W68" s="211"/>
      <c r="X68" s="211"/>
      <c r="Y68" s="211"/>
      <c r="Z68" s="211"/>
      <c r="AA68" s="211"/>
      <c r="AB68" s="211"/>
    </row>
    <row r="69" spans="1:28" ht="15" x14ac:dyDescent="0.2">
      <c r="A69" s="211"/>
      <c r="B69" s="24"/>
      <c r="C69" s="24"/>
      <c r="D69" s="24"/>
      <c r="E69" s="24"/>
      <c r="F69" s="24"/>
      <c r="G69" s="24"/>
      <c r="H69" s="24"/>
      <c r="I69" s="24"/>
      <c r="J69" s="211"/>
      <c r="K69" s="211"/>
      <c r="L69" s="211"/>
      <c r="M69" s="211"/>
      <c r="N69" s="211"/>
      <c r="O69" s="211"/>
      <c r="P69" s="211"/>
      <c r="Q69" s="211"/>
      <c r="R69" s="211"/>
      <c r="S69" s="211"/>
      <c r="T69" s="211"/>
      <c r="U69" s="211"/>
      <c r="V69" s="211"/>
      <c r="W69" s="211"/>
      <c r="X69" s="211"/>
      <c r="Y69" s="211"/>
      <c r="Z69" s="211"/>
      <c r="AA69" s="211"/>
      <c r="AB69" s="211"/>
    </row>
    <row r="70" spans="1:28" ht="15" x14ac:dyDescent="0.2">
      <c r="A70" s="211"/>
      <c r="B70" s="24"/>
      <c r="C70" s="24"/>
      <c r="D70" s="24"/>
      <c r="E70" s="24"/>
      <c r="F70" s="24"/>
      <c r="G70" s="24"/>
      <c r="H70" s="24"/>
      <c r="I70" s="24"/>
      <c r="J70" s="211"/>
      <c r="K70" s="211"/>
      <c r="L70" s="211"/>
      <c r="M70" s="211"/>
      <c r="N70" s="211"/>
      <c r="O70" s="211"/>
      <c r="P70" s="211"/>
      <c r="Q70" s="211"/>
      <c r="R70" s="211"/>
      <c r="S70" s="211"/>
      <c r="T70" s="211"/>
      <c r="U70" s="211"/>
      <c r="V70" s="211"/>
      <c r="W70" s="211"/>
      <c r="X70" s="211"/>
      <c r="Y70" s="211"/>
      <c r="Z70" s="211"/>
      <c r="AA70" s="211"/>
      <c r="AB70" s="211"/>
    </row>
    <row r="71" spans="1:28" ht="15" x14ac:dyDescent="0.2">
      <c r="A71" s="211"/>
      <c r="B71" s="24"/>
      <c r="C71" s="24"/>
      <c r="D71" s="24"/>
      <c r="E71" s="24"/>
      <c r="F71" s="24"/>
      <c r="G71" s="24"/>
      <c r="H71" s="24"/>
      <c r="I71" s="24"/>
      <c r="J71" s="211"/>
      <c r="K71" s="211"/>
      <c r="L71" s="211"/>
      <c r="M71" s="211"/>
      <c r="N71" s="211"/>
      <c r="O71" s="211"/>
      <c r="P71" s="211"/>
      <c r="Q71" s="211"/>
      <c r="R71" s="211"/>
      <c r="S71" s="211"/>
      <c r="T71" s="211"/>
      <c r="U71" s="211"/>
      <c r="V71" s="211"/>
      <c r="W71" s="211"/>
      <c r="X71" s="211"/>
      <c r="Y71" s="211"/>
      <c r="Z71" s="211"/>
      <c r="AA71" s="211"/>
      <c r="AB71" s="211"/>
    </row>
    <row r="72" spans="1:28" ht="15" x14ac:dyDescent="0.2">
      <c r="A72" s="211"/>
      <c r="B72" s="24"/>
      <c r="C72" s="24"/>
      <c r="D72" s="24"/>
      <c r="E72" s="24"/>
      <c r="F72" s="24"/>
      <c r="G72" s="24"/>
      <c r="H72" s="24"/>
      <c r="I72" s="24"/>
      <c r="J72" s="211"/>
      <c r="K72" s="211"/>
      <c r="L72" s="211"/>
      <c r="M72" s="211"/>
      <c r="N72" s="211"/>
      <c r="O72" s="211"/>
      <c r="P72" s="211"/>
      <c r="Q72" s="211"/>
      <c r="R72" s="211"/>
      <c r="S72" s="211"/>
      <c r="T72" s="211"/>
      <c r="U72" s="211"/>
      <c r="V72" s="211"/>
      <c r="W72" s="211"/>
      <c r="X72" s="211"/>
      <c r="Y72" s="211"/>
      <c r="Z72" s="211"/>
      <c r="AA72" s="211"/>
      <c r="AB72" s="211"/>
    </row>
    <row r="73" spans="1:28" ht="15" x14ac:dyDescent="0.2">
      <c r="A73" s="211"/>
      <c r="B73" s="24"/>
      <c r="C73" s="24"/>
      <c r="D73" s="24"/>
      <c r="E73" s="24"/>
      <c r="F73" s="24"/>
      <c r="G73" s="24"/>
      <c r="H73" s="24"/>
      <c r="I73" s="24"/>
      <c r="J73" s="211"/>
      <c r="K73" s="211"/>
      <c r="L73" s="211"/>
      <c r="M73" s="211"/>
      <c r="N73" s="211"/>
      <c r="O73" s="211"/>
      <c r="P73" s="211"/>
      <c r="Q73" s="211"/>
      <c r="R73" s="211"/>
      <c r="S73" s="211"/>
      <c r="T73" s="211"/>
      <c r="U73" s="211"/>
      <c r="V73" s="211"/>
      <c r="W73" s="211"/>
      <c r="X73" s="211"/>
      <c r="Y73" s="211"/>
      <c r="Z73" s="211"/>
      <c r="AA73" s="211"/>
      <c r="AB73" s="211"/>
    </row>
    <row r="74" spans="1:28" ht="15" x14ac:dyDescent="0.2">
      <c r="A74" s="211"/>
      <c r="B74" s="24"/>
      <c r="C74" s="24"/>
      <c r="D74" s="24"/>
      <c r="E74" s="24"/>
      <c r="F74" s="24"/>
      <c r="G74" s="24"/>
      <c r="H74" s="24"/>
      <c r="I74" s="24"/>
      <c r="J74" s="211"/>
      <c r="K74" s="211"/>
      <c r="L74" s="211"/>
      <c r="M74" s="211"/>
      <c r="N74" s="211"/>
      <c r="O74" s="211"/>
      <c r="P74" s="211"/>
      <c r="Q74" s="211"/>
      <c r="R74" s="211"/>
      <c r="S74" s="211"/>
      <c r="T74" s="211"/>
      <c r="U74" s="211"/>
      <c r="V74" s="211"/>
      <c r="W74" s="211"/>
      <c r="X74" s="211"/>
      <c r="Y74" s="211"/>
      <c r="Z74" s="211"/>
      <c r="AA74" s="211"/>
      <c r="AB74" s="211"/>
    </row>
    <row r="75" spans="1:28" ht="15" x14ac:dyDescent="0.2">
      <c r="A75" s="211"/>
      <c r="B75" s="24"/>
      <c r="C75" s="24"/>
      <c r="D75" s="24"/>
      <c r="E75" s="24"/>
      <c r="F75" s="24"/>
      <c r="G75" s="24"/>
      <c r="H75" s="24"/>
      <c r="I75" s="24"/>
      <c r="J75" s="211"/>
      <c r="K75" s="211"/>
      <c r="L75" s="211"/>
      <c r="M75" s="211"/>
      <c r="N75" s="211"/>
      <c r="O75" s="211"/>
      <c r="P75" s="211"/>
      <c r="Q75" s="211"/>
      <c r="R75" s="211"/>
      <c r="S75" s="211"/>
      <c r="T75" s="211"/>
      <c r="U75" s="211"/>
      <c r="V75" s="211"/>
      <c r="W75" s="211"/>
      <c r="X75" s="211"/>
      <c r="Y75" s="211"/>
      <c r="Z75" s="211"/>
      <c r="AA75" s="211"/>
      <c r="AB75" s="211"/>
    </row>
    <row r="76" spans="1:28" ht="15" x14ac:dyDescent="0.2">
      <c r="A76" s="211"/>
      <c r="B76" s="24"/>
      <c r="C76" s="24"/>
      <c r="D76" s="24"/>
      <c r="E76" s="24"/>
      <c r="F76" s="24"/>
      <c r="G76" s="24"/>
      <c r="H76" s="24"/>
      <c r="I76" s="24"/>
      <c r="J76" s="211"/>
      <c r="K76" s="211"/>
      <c r="L76" s="211"/>
      <c r="M76" s="211"/>
      <c r="N76" s="211"/>
      <c r="O76" s="211"/>
      <c r="P76" s="211"/>
      <c r="Q76" s="211"/>
      <c r="R76" s="211"/>
      <c r="S76" s="211"/>
      <c r="T76" s="211"/>
      <c r="U76" s="211"/>
      <c r="V76" s="211"/>
      <c r="W76" s="211"/>
      <c r="X76" s="211"/>
      <c r="Y76" s="211"/>
      <c r="Z76" s="211"/>
      <c r="AA76" s="211"/>
      <c r="AB76" s="211"/>
    </row>
    <row r="77" spans="1:28" ht="15" x14ac:dyDescent="0.2">
      <c r="A77" s="211"/>
      <c r="B77" s="24"/>
      <c r="C77" s="24"/>
      <c r="D77" s="24"/>
      <c r="E77" s="24"/>
      <c r="F77" s="24"/>
      <c r="G77" s="24"/>
      <c r="H77" s="24"/>
      <c r="I77" s="24"/>
      <c r="J77" s="211"/>
      <c r="K77" s="211"/>
      <c r="L77" s="211"/>
      <c r="M77" s="211"/>
      <c r="N77" s="211"/>
      <c r="O77" s="211"/>
      <c r="P77" s="211"/>
      <c r="Q77" s="211"/>
      <c r="R77" s="211"/>
      <c r="S77" s="211"/>
      <c r="T77" s="211"/>
      <c r="U77" s="211"/>
      <c r="V77" s="211"/>
      <c r="W77" s="211"/>
      <c r="X77" s="211"/>
      <c r="Y77" s="211"/>
      <c r="Z77" s="211"/>
      <c r="AA77" s="211"/>
      <c r="AB77" s="211"/>
    </row>
    <row r="78" spans="1:28" ht="15" x14ac:dyDescent="0.2">
      <c r="A78" s="211"/>
      <c r="B78" s="24"/>
      <c r="C78" s="24"/>
      <c r="D78" s="24"/>
      <c r="E78" s="24"/>
      <c r="F78" s="24"/>
      <c r="G78" s="24"/>
      <c r="H78" s="24"/>
      <c r="I78" s="24"/>
      <c r="J78" s="211"/>
      <c r="K78" s="211"/>
      <c r="L78" s="211"/>
      <c r="M78" s="211"/>
      <c r="N78" s="211"/>
      <c r="O78" s="211"/>
      <c r="P78" s="211"/>
      <c r="Q78" s="211"/>
      <c r="R78" s="211"/>
      <c r="S78" s="211"/>
      <c r="T78" s="211"/>
      <c r="U78" s="211"/>
      <c r="V78" s="211"/>
      <c r="W78" s="211"/>
      <c r="X78" s="211"/>
      <c r="Y78" s="211"/>
      <c r="Z78" s="211"/>
      <c r="AA78" s="211"/>
      <c r="AB78" s="211"/>
    </row>
    <row r="79" spans="1:28" ht="15" x14ac:dyDescent="0.2">
      <c r="A79" s="211"/>
      <c r="B79" s="24"/>
      <c r="C79" s="24"/>
      <c r="D79" s="24"/>
      <c r="E79" s="24"/>
      <c r="F79" s="24"/>
      <c r="G79" s="24"/>
      <c r="H79" s="24"/>
      <c r="I79" s="24"/>
      <c r="J79" s="211"/>
      <c r="K79" s="211"/>
      <c r="L79" s="211"/>
      <c r="M79" s="211"/>
      <c r="N79" s="211"/>
      <c r="O79" s="211"/>
      <c r="P79" s="211"/>
      <c r="Q79" s="211"/>
      <c r="R79" s="211"/>
      <c r="S79" s="211"/>
      <c r="T79" s="211"/>
      <c r="U79" s="211"/>
      <c r="V79" s="211"/>
      <c r="W79" s="211"/>
      <c r="X79" s="211"/>
      <c r="Y79" s="211"/>
      <c r="Z79" s="211"/>
      <c r="AA79" s="211"/>
      <c r="AB79" s="211"/>
    </row>
    <row r="80" spans="1:28" ht="15" x14ac:dyDescent="0.2">
      <c r="A80" s="211"/>
      <c r="B80" s="24"/>
      <c r="C80" s="24"/>
      <c r="D80" s="24"/>
      <c r="E80" s="24"/>
      <c r="F80" s="24"/>
      <c r="G80" s="24"/>
      <c r="H80" s="24"/>
      <c r="I80" s="24"/>
      <c r="J80" s="211"/>
      <c r="K80" s="211"/>
      <c r="L80" s="211"/>
      <c r="M80" s="211"/>
      <c r="N80" s="211"/>
      <c r="O80" s="211"/>
      <c r="P80" s="211"/>
      <c r="Q80" s="211"/>
      <c r="R80" s="211"/>
      <c r="S80" s="211"/>
      <c r="T80" s="211"/>
      <c r="U80" s="211"/>
      <c r="V80" s="211"/>
      <c r="W80" s="211"/>
      <c r="X80" s="211"/>
      <c r="Y80" s="211"/>
      <c r="Z80" s="211"/>
      <c r="AA80" s="211"/>
      <c r="AB80" s="211"/>
    </row>
    <row r="81" spans="1:28" ht="15" x14ac:dyDescent="0.2">
      <c r="A81" s="211"/>
      <c r="B81" s="24"/>
      <c r="C81" s="24"/>
      <c r="D81" s="24"/>
      <c r="E81" s="24"/>
      <c r="F81" s="24"/>
      <c r="G81" s="24"/>
      <c r="H81" s="24"/>
      <c r="I81" s="24"/>
      <c r="J81" s="211"/>
      <c r="K81" s="211"/>
      <c r="L81" s="211"/>
      <c r="M81" s="211"/>
      <c r="N81" s="211"/>
      <c r="O81" s="211"/>
      <c r="P81" s="211"/>
      <c r="Q81" s="211"/>
      <c r="R81" s="211"/>
      <c r="S81" s="211"/>
      <c r="T81" s="211"/>
      <c r="U81" s="211"/>
      <c r="V81" s="211"/>
      <c r="W81" s="211"/>
      <c r="X81" s="211"/>
      <c r="Y81" s="211"/>
      <c r="Z81" s="211"/>
      <c r="AA81" s="211"/>
      <c r="AB81" s="211"/>
    </row>
    <row r="82" spans="1:28" ht="15" x14ac:dyDescent="0.2">
      <c r="A82" s="211"/>
      <c r="B82" s="24"/>
      <c r="C82" s="24"/>
      <c r="D82" s="24"/>
      <c r="E82" s="24"/>
      <c r="F82" s="24"/>
      <c r="G82" s="24"/>
      <c r="H82" s="24"/>
      <c r="I82" s="24"/>
      <c r="J82" s="211"/>
      <c r="K82" s="211"/>
      <c r="L82" s="211"/>
      <c r="M82" s="211"/>
      <c r="N82" s="211"/>
      <c r="O82" s="211"/>
      <c r="P82" s="211"/>
      <c r="Q82" s="211"/>
      <c r="R82" s="211"/>
      <c r="S82" s="211"/>
      <c r="T82" s="211"/>
      <c r="U82" s="211"/>
      <c r="V82" s="211"/>
      <c r="W82" s="211"/>
      <c r="X82" s="211"/>
      <c r="Y82" s="211"/>
      <c r="Z82" s="211"/>
      <c r="AA82" s="211"/>
      <c r="AB82" s="211"/>
    </row>
    <row r="83" spans="1:28" ht="15" x14ac:dyDescent="0.2">
      <c r="A83" s="211"/>
      <c r="B83" s="24"/>
      <c r="C83" s="24"/>
      <c r="D83" s="24"/>
      <c r="E83" s="24"/>
      <c r="F83" s="24"/>
      <c r="G83" s="24"/>
      <c r="H83" s="24"/>
      <c r="I83" s="24"/>
      <c r="J83" s="211"/>
      <c r="K83" s="211"/>
      <c r="L83" s="211"/>
      <c r="M83" s="211"/>
      <c r="N83" s="211"/>
      <c r="O83" s="211"/>
      <c r="P83" s="211"/>
      <c r="Q83" s="211"/>
      <c r="R83" s="211"/>
      <c r="S83" s="211"/>
      <c r="T83" s="211"/>
      <c r="U83" s="211"/>
      <c r="V83" s="211"/>
      <c r="W83" s="211"/>
      <c r="X83" s="211"/>
      <c r="Y83" s="211"/>
      <c r="Z83" s="211"/>
      <c r="AA83" s="211"/>
      <c r="AB83" s="211"/>
    </row>
    <row r="84" spans="1:28" ht="15" x14ac:dyDescent="0.2">
      <c r="A84" s="211"/>
      <c r="B84" s="24"/>
      <c r="C84" s="24"/>
      <c r="D84" s="24"/>
      <c r="E84" s="24"/>
      <c r="F84" s="24"/>
      <c r="G84" s="24"/>
      <c r="H84" s="24"/>
      <c r="I84" s="24"/>
      <c r="J84" s="211"/>
      <c r="K84" s="211"/>
      <c r="L84" s="211"/>
      <c r="M84" s="211"/>
      <c r="N84" s="211"/>
      <c r="O84" s="211"/>
      <c r="P84" s="211"/>
      <c r="Q84" s="211"/>
      <c r="R84" s="211"/>
      <c r="S84" s="211"/>
      <c r="T84" s="211"/>
      <c r="U84" s="211"/>
      <c r="V84" s="211"/>
      <c r="W84" s="211"/>
      <c r="X84" s="211"/>
      <c r="Y84" s="211"/>
      <c r="Z84" s="211"/>
      <c r="AA84" s="211"/>
      <c r="AB84" s="211"/>
    </row>
    <row r="85" spans="1:28" ht="15" x14ac:dyDescent="0.2">
      <c r="A85" s="211"/>
      <c r="B85" s="24"/>
      <c r="C85" s="24"/>
      <c r="D85" s="24"/>
      <c r="E85" s="24"/>
      <c r="F85" s="24"/>
      <c r="G85" s="24"/>
      <c r="H85" s="24"/>
      <c r="I85" s="24"/>
      <c r="J85" s="211"/>
      <c r="K85" s="211"/>
      <c r="L85" s="211"/>
      <c r="M85" s="211"/>
      <c r="N85" s="211"/>
      <c r="O85" s="211"/>
      <c r="P85" s="211"/>
      <c r="Q85" s="211"/>
      <c r="R85" s="211"/>
      <c r="S85" s="211"/>
      <c r="T85" s="211"/>
      <c r="U85" s="211"/>
      <c r="V85" s="211"/>
      <c r="W85" s="211"/>
      <c r="X85" s="211"/>
      <c r="Y85" s="211"/>
      <c r="Z85" s="211"/>
      <c r="AA85" s="211"/>
      <c r="AB85" s="211"/>
    </row>
    <row r="86" spans="1:28" ht="15" x14ac:dyDescent="0.2">
      <c r="A86" s="211"/>
      <c r="B86" s="24"/>
      <c r="C86" s="24"/>
      <c r="D86" s="24"/>
      <c r="E86" s="24"/>
      <c r="F86" s="24"/>
      <c r="G86" s="24"/>
      <c r="H86" s="24"/>
      <c r="I86" s="24"/>
      <c r="J86" s="211"/>
      <c r="K86" s="211"/>
      <c r="L86" s="211"/>
      <c r="M86" s="211"/>
      <c r="N86" s="211"/>
      <c r="O86" s="211"/>
      <c r="P86" s="211"/>
      <c r="Q86" s="211"/>
      <c r="R86" s="211"/>
      <c r="S86" s="211"/>
      <c r="T86" s="211"/>
      <c r="U86" s="211"/>
      <c r="V86" s="211"/>
      <c r="W86" s="211"/>
      <c r="X86" s="211"/>
      <c r="Y86" s="211"/>
      <c r="Z86" s="211"/>
      <c r="AA86" s="211"/>
      <c r="AB86" s="211"/>
    </row>
    <row r="87" spans="1:28" ht="15" x14ac:dyDescent="0.2">
      <c r="A87" s="211"/>
      <c r="B87" s="24"/>
      <c r="C87" s="24"/>
      <c r="D87" s="24"/>
      <c r="E87" s="24"/>
      <c r="F87" s="24"/>
      <c r="G87" s="24"/>
      <c r="H87" s="24"/>
      <c r="I87" s="24"/>
      <c r="J87" s="211"/>
      <c r="K87" s="211"/>
      <c r="L87" s="211"/>
      <c r="M87" s="211"/>
      <c r="N87" s="211"/>
      <c r="O87" s="211"/>
      <c r="P87" s="211"/>
      <c r="Q87" s="211"/>
      <c r="R87" s="211"/>
      <c r="S87" s="211"/>
      <c r="T87" s="211"/>
      <c r="U87" s="211"/>
      <c r="V87" s="211"/>
      <c r="W87" s="211"/>
      <c r="X87" s="211"/>
      <c r="Y87" s="211"/>
      <c r="Z87" s="211"/>
      <c r="AA87" s="211"/>
      <c r="AB87" s="211"/>
    </row>
    <row r="88" spans="1:28" ht="15" x14ac:dyDescent="0.2">
      <c r="A88" s="211"/>
      <c r="B88" s="24"/>
      <c r="C88" s="24"/>
      <c r="D88" s="24"/>
      <c r="E88" s="24"/>
      <c r="F88" s="24"/>
      <c r="G88" s="24"/>
      <c r="H88" s="24"/>
      <c r="I88" s="24"/>
      <c r="J88" s="211"/>
      <c r="K88" s="211"/>
      <c r="L88" s="211"/>
      <c r="M88" s="211"/>
      <c r="N88" s="211"/>
      <c r="O88" s="211"/>
      <c r="P88" s="211"/>
      <c r="Q88" s="211"/>
      <c r="R88" s="211"/>
      <c r="S88" s="211"/>
      <c r="T88" s="211"/>
      <c r="U88" s="211"/>
      <c r="V88" s="211"/>
      <c r="W88" s="211"/>
      <c r="X88" s="211"/>
      <c r="Y88" s="211"/>
      <c r="Z88" s="211"/>
      <c r="AA88" s="211"/>
      <c r="AB88" s="211"/>
    </row>
    <row r="89" spans="1:28" ht="15" x14ac:dyDescent="0.2">
      <c r="A89" s="211"/>
      <c r="B89" s="24"/>
      <c r="C89" s="24"/>
      <c r="D89" s="24"/>
      <c r="E89" s="24"/>
      <c r="F89" s="24"/>
      <c r="G89" s="24"/>
      <c r="H89" s="24"/>
      <c r="I89" s="24"/>
      <c r="J89" s="211"/>
      <c r="K89" s="211"/>
      <c r="L89" s="211"/>
      <c r="M89" s="211"/>
      <c r="N89" s="211"/>
      <c r="O89" s="211"/>
      <c r="P89" s="211"/>
      <c r="Q89" s="211"/>
      <c r="R89" s="211"/>
      <c r="S89" s="211"/>
      <c r="T89" s="211"/>
      <c r="U89" s="211"/>
      <c r="V89" s="211"/>
      <c r="W89" s="211"/>
      <c r="X89" s="211"/>
      <c r="Y89" s="211"/>
      <c r="Z89" s="211"/>
      <c r="AA89" s="211"/>
      <c r="AB89" s="211"/>
    </row>
    <row r="90" spans="1:28" ht="15" x14ac:dyDescent="0.2">
      <c r="A90" s="211"/>
      <c r="B90" s="24"/>
      <c r="C90" s="24"/>
      <c r="D90" s="24"/>
      <c r="E90" s="24"/>
      <c r="F90" s="24"/>
      <c r="G90" s="24"/>
      <c r="H90" s="24"/>
      <c r="I90" s="24"/>
      <c r="J90" s="211"/>
      <c r="K90" s="211"/>
      <c r="L90" s="211"/>
      <c r="M90" s="211"/>
      <c r="N90" s="211"/>
      <c r="O90" s="211"/>
      <c r="P90" s="211"/>
      <c r="Q90" s="211"/>
      <c r="R90" s="211"/>
      <c r="S90" s="211"/>
      <c r="T90" s="211"/>
      <c r="U90" s="211"/>
      <c r="V90" s="211"/>
      <c r="W90" s="211"/>
      <c r="X90" s="211"/>
      <c r="Y90" s="211"/>
      <c r="Z90" s="211"/>
      <c r="AA90" s="211"/>
      <c r="AB90" s="211"/>
    </row>
    <row r="91" spans="1:28" ht="15" x14ac:dyDescent="0.2">
      <c r="A91" s="211"/>
      <c r="B91" s="24"/>
      <c r="C91" s="24"/>
      <c r="D91" s="24"/>
      <c r="E91" s="24"/>
      <c r="F91" s="24"/>
      <c r="G91" s="24"/>
      <c r="H91" s="24"/>
      <c r="I91" s="24"/>
      <c r="J91" s="211"/>
      <c r="K91" s="211"/>
      <c r="L91" s="211"/>
      <c r="M91" s="211"/>
      <c r="N91" s="211"/>
      <c r="O91" s="211"/>
      <c r="P91" s="211"/>
      <c r="Q91" s="211"/>
      <c r="R91" s="211"/>
      <c r="S91" s="211"/>
      <c r="T91" s="211"/>
      <c r="U91" s="211"/>
      <c r="V91" s="211"/>
      <c r="W91" s="211"/>
      <c r="X91" s="211"/>
      <c r="Y91" s="211"/>
      <c r="Z91" s="211"/>
      <c r="AA91" s="211"/>
      <c r="AB91" s="211"/>
    </row>
    <row r="92" spans="1:28" ht="15" x14ac:dyDescent="0.2">
      <c r="A92" s="211"/>
      <c r="B92" s="24"/>
      <c r="C92" s="24"/>
      <c r="D92" s="24"/>
      <c r="E92" s="24"/>
      <c r="F92" s="24"/>
      <c r="G92" s="24"/>
      <c r="H92" s="24"/>
      <c r="I92" s="24"/>
      <c r="J92" s="211"/>
      <c r="K92" s="211"/>
      <c r="L92" s="211"/>
      <c r="M92" s="211"/>
      <c r="N92" s="211"/>
      <c r="O92" s="211"/>
      <c r="P92" s="211"/>
      <c r="Q92" s="211"/>
      <c r="R92" s="211"/>
      <c r="S92" s="211"/>
      <c r="T92" s="211"/>
      <c r="U92" s="211"/>
      <c r="V92" s="211"/>
      <c r="W92" s="211"/>
      <c r="X92" s="211"/>
      <c r="Y92" s="211"/>
      <c r="Z92" s="211"/>
      <c r="AA92" s="211"/>
      <c r="AB92" s="211"/>
    </row>
    <row r="93" spans="1:28" ht="15" x14ac:dyDescent="0.2">
      <c r="A93" s="211"/>
      <c r="B93" s="24"/>
      <c r="C93" s="24"/>
      <c r="D93" s="24"/>
      <c r="E93" s="24"/>
      <c r="F93" s="24"/>
      <c r="G93" s="24"/>
      <c r="H93" s="24"/>
      <c r="I93" s="24"/>
      <c r="J93" s="211"/>
      <c r="K93" s="211"/>
      <c r="L93" s="211"/>
      <c r="M93" s="211"/>
      <c r="N93" s="211"/>
      <c r="O93" s="211"/>
      <c r="P93" s="211"/>
      <c r="Q93" s="211"/>
      <c r="R93" s="211"/>
      <c r="S93" s="211"/>
      <c r="T93" s="211"/>
      <c r="U93" s="211"/>
      <c r="V93" s="211"/>
      <c r="W93" s="211"/>
      <c r="X93" s="211"/>
      <c r="Y93" s="211"/>
      <c r="Z93" s="211"/>
      <c r="AA93" s="211"/>
      <c r="AB93" s="211"/>
    </row>
    <row r="94" spans="1:28" ht="15" x14ac:dyDescent="0.2">
      <c r="A94" s="211"/>
      <c r="B94" s="24"/>
      <c r="C94" s="24"/>
      <c r="D94" s="24"/>
      <c r="E94" s="24"/>
      <c r="F94" s="24"/>
      <c r="G94" s="24"/>
      <c r="H94" s="24"/>
      <c r="I94" s="24"/>
      <c r="J94" s="211"/>
      <c r="K94" s="211"/>
      <c r="L94" s="211"/>
      <c r="M94" s="211"/>
      <c r="N94" s="211"/>
      <c r="O94" s="211"/>
      <c r="P94" s="211"/>
      <c r="Q94" s="211"/>
      <c r="R94" s="211"/>
      <c r="S94" s="211"/>
      <c r="T94" s="211"/>
      <c r="U94" s="211"/>
      <c r="V94" s="211"/>
      <c r="W94" s="211"/>
      <c r="X94" s="211"/>
      <c r="Y94" s="211"/>
      <c r="Z94" s="211"/>
      <c r="AA94" s="211"/>
      <c r="AB94" s="211"/>
    </row>
    <row r="95" spans="1:28" ht="15" x14ac:dyDescent="0.2">
      <c r="A95" s="211"/>
      <c r="B95" s="24"/>
      <c r="C95" s="24"/>
      <c r="D95" s="24"/>
      <c r="E95" s="24"/>
      <c r="F95" s="24"/>
      <c r="G95" s="24"/>
      <c r="H95" s="24"/>
      <c r="I95" s="24"/>
      <c r="J95" s="211"/>
      <c r="K95" s="211"/>
      <c r="L95" s="211"/>
      <c r="M95" s="211"/>
      <c r="N95" s="211"/>
      <c r="O95" s="211"/>
      <c r="P95" s="211"/>
      <c r="Q95" s="211"/>
      <c r="R95" s="211"/>
      <c r="S95" s="211"/>
      <c r="T95" s="211"/>
      <c r="U95" s="211"/>
      <c r="V95" s="211"/>
      <c r="W95" s="211"/>
      <c r="X95" s="211"/>
      <c r="Y95" s="211"/>
      <c r="Z95" s="211"/>
      <c r="AA95" s="211"/>
      <c r="AB95" s="211"/>
    </row>
    <row r="96" spans="1:28" ht="15" x14ac:dyDescent="0.2">
      <c r="A96" s="211"/>
      <c r="B96" s="24"/>
      <c r="C96" s="24"/>
      <c r="D96" s="24"/>
      <c r="E96" s="24"/>
      <c r="F96" s="24"/>
      <c r="G96" s="24"/>
      <c r="H96" s="24"/>
      <c r="I96" s="24"/>
      <c r="J96" s="211"/>
      <c r="K96" s="211"/>
      <c r="L96" s="211"/>
      <c r="M96" s="211"/>
      <c r="N96" s="211"/>
      <c r="O96" s="211"/>
      <c r="P96" s="211"/>
      <c r="Q96" s="211"/>
      <c r="R96" s="211"/>
      <c r="S96" s="211"/>
      <c r="T96" s="211"/>
      <c r="U96" s="211"/>
      <c r="V96" s="211"/>
      <c r="W96" s="211"/>
      <c r="X96" s="211"/>
      <c r="Y96" s="211"/>
      <c r="Z96" s="211"/>
      <c r="AA96" s="211"/>
      <c r="AB96" s="211"/>
    </row>
    <row r="97" spans="1:28" ht="15" x14ac:dyDescent="0.2">
      <c r="A97" s="211"/>
      <c r="B97" s="24"/>
      <c r="C97" s="24"/>
      <c r="D97" s="24"/>
      <c r="E97" s="24"/>
      <c r="F97" s="24"/>
      <c r="G97" s="24"/>
      <c r="H97" s="24"/>
      <c r="I97" s="24"/>
      <c r="J97" s="211"/>
      <c r="K97" s="211"/>
      <c r="L97" s="211"/>
      <c r="M97" s="211"/>
      <c r="N97" s="211"/>
      <c r="O97" s="211"/>
      <c r="P97" s="211"/>
      <c r="Q97" s="211"/>
      <c r="R97" s="211"/>
      <c r="S97" s="211"/>
      <c r="T97" s="211"/>
      <c r="U97" s="211"/>
      <c r="V97" s="211"/>
      <c r="W97" s="211"/>
      <c r="X97" s="211"/>
      <c r="Y97" s="211"/>
      <c r="Z97" s="211"/>
      <c r="AA97" s="211"/>
      <c r="AB97" s="211"/>
    </row>
  </sheetData>
  <autoFilter ref="A2:AG26" xr:uid="{00000000-0009-0000-0000-000003000000}"/>
  <mergeCells count="11">
    <mergeCell ref="D1:I1"/>
    <mergeCell ref="J21:K21"/>
    <mergeCell ref="J15:K15"/>
    <mergeCell ref="AD1:AG1"/>
    <mergeCell ref="Z1:AC1"/>
    <mergeCell ref="V1:Y1"/>
    <mergeCell ref="R1:U1"/>
    <mergeCell ref="N1:Q1"/>
    <mergeCell ref="J1:M1"/>
    <mergeCell ref="D21:E21"/>
    <mergeCell ref="D20:E20"/>
  </mergeCells>
  <pageMargins left="0.23622047244094491" right="0.23622047244094491" top="0.74803149606299213" bottom="0.74803149606299213" header="0.31496062992125984" footer="0.31496062992125984"/>
  <pageSetup paperSize="8" scale="47" fitToHeight="2" orientation="landscape" r:id="rId1"/>
  <headerFooter>
    <oddHeader>&amp;L&amp;"Calibri"&amp;10&amp;K000000Åpen informasjon / Public information&amp;1#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1">
    <pageSetUpPr fitToPage="1"/>
  </sheetPr>
  <dimension ref="A1:Q35"/>
  <sheetViews>
    <sheetView tabSelected="1" zoomScale="90" zoomScaleNormal="90" zoomScaleSheetLayoutView="50" workbookViewId="0">
      <pane xSplit="1" ySplit="2" topLeftCell="D3" activePane="bottomRight" state="frozen"/>
      <selection pane="topRight" activeCell="B1" sqref="B1"/>
      <selection pane="bottomLeft" activeCell="A3" sqref="A3"/>
      <selection pane="bottomRight" activeCell="F40" sqref="F40"/>
    </sheetView>
  </sheetViews>
  <sheetFormatPr defaultColWidth="11.25" defaultRowHeight="12.75" outlineLevelCol="1" x14ac:dyDescent="0.25"/>
  <cols>
    <col min="1" max="1" width="37.125" style="21" customWidth="1"/>
    <col min="2" max="2" width="9.25" style="22" customWidth="1"/>
    <col min="3" max="3" width="14.25" style="22" customWidth="1"/>
    <col min="4" max="4" width="12.875" style="136" bestFit="1" customWidth="1"/>
    <col min="5" max="5" width="15.5" style="22" bestFit="1" customWidth="1"/>
    <col min="6" max="6" width="104.25" style="22" customWidth="1"/>
    <col min="7" max="7" width="14" style="22" customWidth="1"/>
    <col min="8" max="8" width="17.875" style="22" customWidth="1"/>
    <col min="9" max="9" width="14.875" style="21" customWidth="1"/>
    <col min="10" max="10" width="12.875" style="21" bestFit="1" customWidth="1"/>
    <col min="11" max="11" width="17" style="21" customWidth="1"/>
    <col min="12" max="12" width="12.875" style="21" bestFit="1" customWidth="1"/>
    <col min="13" max="14" width="12.875" style="22" bestFit="1" customWidth="1"/>
    <col min="15" max="15" width="14.25" style="22" customWidth="1" outlineLevel="1"/>
    <col min="16" max="16" width="19.875" style="22" customWidth="1" outlineLevel="1"/>
    <col min="17" max="17" width="15" style="26" customWidth="1" outlineLevel="1"/>
    <col min="18" max="16384" width="11.25" style="22"/>
  </cols>
  <sheetData>
    <row r="1" spans="1:17" s="25" customFormat="1" ht="38.25" customHeight="1" x14ac:dyDescent="0.25">
      <c r="A1" s="308"/>
      <c r="B1" s="309"/>
      <c r="C1" s="331" t="s">
        <v>21</v>
      </c>
      <c r="D1" s="332"/>
      <c r="E1" s="332"/>
      <c r="F1" s="339"/>
      <c r="G1" s="336" t="s">
        <v>220</v>
      </c>
      <c r="H1" s="360"/>
      <c r="I1" s="331" t="s">
        <v>23</v>
      </c>
      <c r="J1" s="339"/>
      <c r="K1" s="336" t="s">
        <v>24</v>
      </c>
      <c r="L1" s="360"/>
      <c r="M1" s="331" t="s">
        <v>25</v>
      </c>
      <c r="N1" s="339"/>
      <c r="O1" s="59" t="s">
        <v>26</v>
      </c>
    </row>
    <row r="2" spans="1:17" s="25" customFormat="1" ht="38.450000000000003" customHeight="1" x14ac:dyDescent="0.25">
      <c r="A2" s="310" t="s">
        <v>221</v>
      </c>
      <c r="B2" s="311" t="s">
        <v>29</v>
      </c>
      <c r="C2" s="312" t="s">
        <v>222</v>
      </c>
      <c r="D2" s="317" t="s">
        <v>223</v>
      </c>
      <c r="E2" s="317" t="s">
        <v>33</v>
      </c>
      <c r="F2" s="318" t="s">
        <v>34</v>
      </c>
      <c r="G2" s="51" t="s">
        <v>222</v>
      </c>
      <c r="H2" s="325" t="s">
        <v>223</v>
      </c>
      <c r="I2" s="326" t="s">
        <v>222</v>
      </c>
      <c r="J2" s="327" t="s">
        <v>223</v>
      </c>
      <c r="K2" s="328" t="s">
        <v>222</v>
      </c>
      <c r="L2" s="51" t="s">
        <v>223</v>
      </c>
      <c r="M2" s="52" t="s">
        <v>222</v>
      </c>
      <c r="N2" s="52" t="s">
        <v>223</v>
      </c>
      <c r="O2" s="51" t="s">
        <v>223</v>
      </c>
    </row>
    <row r="3" spans="1:17" ht="24" x14ac:dyDescent="0.25">
      <c r="A3" s="173" t="s">
        <v>224</v>
      </c>
      <c r="B3" s="174" t="s">
        <v>38</v>
      </c>
      <c r="C3" s="155" t="s">
        <v>225</v>
      </c>
      <c r="D3" s="146">
        <v>2021</v>
      </c>
      <c r="E3" s="156" t="s">
        <v>226</v>
      </c>
      <c r="F3" s="168" t="s">
        <v>227</v>
      </c>
      <c r="G3" s="155" t="s">
        <v>225</v>
      </c>
      <c r="H3" s="159">
        <v>2021</v>
      </c>
      <c r="I3" s="160"/>
      <c r="J3" s="160"/>
      <c r="K3" s="161"/>
      <c r="L3" s="159"/>
      <c r="M3" s="161"/>
      <c r="N3" s="159"/>
      <c r="O3" s="162"/>
      <c r="P3" s="211"/>
      <c r="Q3" s="211"/>
    </row>
    <row r="4" spans="1:17" ht="36" x14ac:dyDescent="0.25">
      <c r="A4" s="175" t="s">
        <v>228</v>
      </c>
      <c r="B4" s="137" t="s">
        <v>38</v>
      </c>
      <c r="C4" s="5" t="s">
        <v>229</v>
      </c>
      <c r="D4" s="144"/>
      <c r="E4" s="157" t="s">
        <v>39</v>
      </c>
      <c r="F4" s="47" t="s">
        <v>283</v>
      </c>
      <c r="G4" s="5" t="s">
        <v>229</v>
      </c>
      <c r="H4" s="71"/>
      <c r="I4" s="157"/>
      <c r="J4" s="157"/>
      <c r="K4" s="163"/>
      <c r="L4" s="71"/>
      <c r="M4" s="163"/>
      <c r="N4" s="71"/>
      <c r="O4" s="133"/>
      <c r="P4" s="211"/>
      <c r="Q4" s="211"/>
    </row>
    <row r="5" spans="1:17" ht="36" x14ac:dyDescent="0.25">
      <c r="A5" s="175" t="s">
        <v>230</v>
      </c>
      <c r="B5" s="137" t="s">
        <v>38</v>
      </c>
      <c r="C5" s="5" t="s">
        <v>229</v>
      </c>
      <c r="D5" s="144"/>
      <c r="E5" s="144" t="s">
        <v>39</v>
      </c>
      <c r="F5" s="47" t="s">
        <v>283</v>
      </c>
      <c r="G5" s="5" t="s">
        <v>229</v>
      </c>
      <c r="H5" s="71"/>
      <c r="I5" s="157"/>
      <c r="J5" s="157"/>
      <c r="K5" s="163"/>
      <c r="L5" s="71"/>
      <c r="M5" s="163"/>
      <c r="N5" s="71"/>
      <c r="O5" s="164"/>
      <c r="P5" s="211"/>
      <c r="Q5" s="211"/>
    </row>
    <row r="6" spans="1:17" ht="36" x14ac:dyDescent="0.25">
      <c r="A6" s="175" t="s">
        <v>231</v>
      </c>
      <c r="B6" s="137" t="s">
        <v>38</v>
      </c>
      <c r="C6" s="5" t="s">
        <v>232</v>
      </c>
      <c r="D6" s="144">
        <v>2022</v>
      </c>
      <c r="E6" s="144" t="s">
        <v>39</v>
      </c>
      <c r="F6" s="170" t="s">
        <v>292</v>
      </c>
      <c r="G6" s="5" t="s">
        <v>232</v>
      </c>
      <c r="H6" s="71">
        <v>2021</v>
      </c>
      <c r="I6" s="157" t="s">
        <v>232</v>
      </c>
      <c r="J6" s="157">
        <v>2021</v>
      </c>
      <c r="K6" s="163"/>
      <c r="L6" s="71"/>
      <c r="M6" s="163"/>
      <c r="N6" s="71"/>
      <c r="O6" s="165"/>
      <c r="P6" s="211"/>
      <c r="Q6" s="211"/>
    </row>
    <row r="7" spans="1:17" ht="24" x14ac:dyDescent="0.25">
      <c r="A7" s="175" t="s">
        <v>233</v>
      </c>
      <c r="B7" s="137" t="s">
        <v>38</v>
      </c>
      <c r="C7" s="5" t="s">
        <v>248</v>
      </c>
      <c r="D7" s="144"/>
      <c r="E7" s="144" t="s">
        <v>234</v>
      </c>
      <c r="F7" s="170" t="s">
        <v>290</v>
      </c>
      <c r="G7" s="5"/>
      <c r="H7" s="71"/>
      <c r="I7" s="157"/>
      <c r="J7" s="157"/>
      <c r="K7" s="163"/>
      <c r="L7" s="71"/>
      <c r="M7" s="163"/>
      <c r="N7" s="71"/>
      <c r="O7" s="224"/>
      <c r="P7" s="211"/>
      <c r="Q7" s="211"/>
    </row>
    <row r="8" spans="1:17" s="247" customFormat="1" ht="24" x14ac:dyDescent="0.25">
      <c r="A8" s="207" t="s">
        <v>235</v>
      </c>
      <c r="B8" s="172" t="s">
        <v>38</v>
      </c>
      <c r="C8" s="157" t="s">
        <v>236</v>
      </c>
      <c r="D8" s="157">
        <v>2021</v>
      </c>
      <c r="E8" s="144" t="s">
        <v>39</v>
      </c>
      <c r="F8" s="170" t="s">
        <v>237</v>
      </c>
      <c r="G8" s="157"/>
      <c r="H8" s="157"/>
      <c r="I8" s="157"/>
      <c r="J8" s="157"/>
      <c r="K8" s="157"/>
      <c r="L8" s="157"/>
      <c r="M8" s="157"/>
      <c r="N8" s="157"/>
      <c r="O8" s="307"/>
      <c r="P8" s="272"/>
      <c r="Q8" s="272"/>
    </row>
    <row r="9" spans="1:17" ht="24" x14ac:dyDescent="0.25">
      <c r="A9" s="175" t="s">
        <v>238</v>
      </c>
      <c r="B9" s="137" t="s">
        <v>38</v>
      </c>
      <c r="C9" s="5" t="s">
        <v>236</v>
      </c>
      <c r="D9" s="144">
        <v>2018</v>
      </c>
      <c r="E9" s="157" t="s">
        <v>39</v>
      </c>
      <c r="F9" s="169" t="s">
        <v>239</v>
      </c>
      <c r="G9" s="5" t="s">
        <v>236</v>
      </c>
      <c r="H9" s="71">
        <v>2018</v>
      </c>
      <c r="I9" s="157" t="s">
        <v>236</v>
      </c>
      <c r="J9" s="157">
        <v>2018</v>
      </c>
      <c r="K9" s="163"/>
      <c r="L9" s="71"/>
      <c r="M9" s="163"/>
      <c r="N9" s="71"/>
      <c r="O9" s="133"/>
      <c r="P9" s="211"/>
      <c r="Q9" s="211"/>
    </row>
    <row r="10" spans="1:17" ht="24" x14ac:dyDescent="0.25">
      <c r="A10" s="175" t="s">
        <v>240</v>
      </c>
      <c r="B10" s="137" t="s">
        <v>48</v>
      </c>
      <c r="C10" s="5" t="s">
        <v>236</v>
      </c>
      <c r="D10" s="144" t="s">
        <v>241</v>
      </c>
      <c r="E10" s="5" t="s">
        <v>287</v>
      </c>
      <c r="F10" s="169" t="s">
        <v>301</v>
      </c>
      <c r="G10" s="5" t="s">
        <v>236</v>
      </c>
      <c r="H10" s="71" t="s">
        <v>241</v>
      </c>
      <c r="I10" s="157"/>
      <c r="J10" s="157"/>
      <c r="K10" s="163"/>
      <c r="L10" s="71"/>
      <c r="M10" s="163"/>
      <c r="N10" s="71"/>
      <c r="O10" s="133"/>
      <c r="P10" s="211"/>
      <c r="Q10" s="211"/>
    </row>
    <row r="11" spans="1:17" ht="24" x14ac:dyDescent="0.25">
      <c r="A11" s="175" t="s">
        <v>242</v>
      </c>
      <c r="B11" s="137" t="s">
        <v>48</v>
      </c>
      <c r="C11" s="5" t="s">
        <v>236</v>
      </c>
      <c r="D11" s="144">
        <v>2021</v>
      </c>
      <c r="E11" s="5" t="s">
        <v>289</v>
      </c>
      <c r="F11" s="169" t="s">
        <v>305</v>
      </c>
      <c r="G11" s="5" t="s">
        <v>236</v>
      </c>
      <c r="H11" s="71">
        <v>2021</v>
      </c>
      <c r="I11" s="157"/>
      <c r="J11" s="157"/>
      <c r="K11" s="163"/>
      <c r="L11" s="71"/>
      <c r="M11" s="163"/>
      <c r="N11" s="71"/>
      <c r="O11" s="133"/>
      <c r="P11" s="211"/>
      <c r="Q11" s="211"/>
    </row>
    <row r="12" spans="1:17" ht="24" x14ac:dyDescent="0.25">
      <c r="A12" s="207" t="s">
        <v>302</v>
      </c>
      <c r="B12" s="172" t="s">
        <v>48</v>
      </c>
      <c r="C12" s="157" t="s">
        <v>236</v>
      </c>
      <c r="D12" s="157">
        <v>2021</v>
      </c>
      <c r="E12" s="157" t="s">
        <v>288</v>
      </c>
      <c r="F12" s="170" t="s">
        <v>243</v>
      </c>
      <c r="G12" s="158"/>
      <c r="H12" s="158"/>
      <c r="I12" s="158"/>
      <c r="J12" s="158"/>
      <c r="K12" s="158"/>
      <c r="L12" s="158"/>
      <c r="M12" s="158"/>
      <c r="N12" s="158"/>
      <c r="O12" s="166"/>
      <c r="P12" s="211"/>
      <c r="Q12" s="211"/>
    </row>
    <row r="13" spans="1:17" ht="24" x14ac:dyDescent="0.25">
      <c r="A13" s="207" t="s">
        <v>181</v>
      </c>
      <c r="B13" s="172" t="s">
        <v>48</v>
      </c>
      <c r="C13" s="157" t="s">
        <v>236</v>
      </c>
      <c r="D13" s="157">
        <v>2020</v>
      </c>
      <c r="E13" s="157" t="s">
        <v>39</v>
      </c>
      <c r="F13" s="170" t="s">
        <v>279</v>
      </c>
      <c r="G13" s="158"/>
      <c r="H13" s="158"/>
      <c r="I13" s="158"/>
      <c r="J13" s="158"/>
      <c r="K13" s="158"/>
      <c r="L13" s="158"/>
      <c r="M13" s="158"/>
      <c r="N13" s="158"/>
      <c r="O13" s="166"/>
      <c r="P13" s="211"/>
      <c r="Q13" s="211"/>
    </row>
    <row r="14" spans="1:17" ht="24" x14ac:dyDescent="0.25">
      <c r="A14" s="207" t="s">
        <v>244</v>
      </c>
      <c r="B14" s="172" t="s">
        <v>58</v>
      </c>
      <c r="C14" s="157" t="s">
        <v>232</v>
      </c>
      <c r="D14" s="157">
        <v>2021</v>
      </c>
      <c r="E14" s="157" t="s">
        <v>163</v>
      </c>
      <c r="F14" s="170" t="s">
        <v>293</v>
      </c>
      <c r="G14" s="158"/>
      <c r="H14" s="158"/>
      <c r="I14" s="158"/>
      <c r="J14" s="158"/>
      <c r="K14" s="158"/>
      <c r="L14" s="158"/>
      <c r="M14" s="158"/>
      <c r="N14" s="158"/>
      <c r="O14" s="166"/>
      <c r="P14" s="211"/>
      <c r="Q14" s="211"/>
    </row>
    <row r="15" spans="1:17" ht="24" x14ac:dyDescent="0.25">
      <c r="A15" s="207" t="s">
        <v>245</v>
      </c>
      <c r="B15" s="172" t="s">
        <v>58</v>
      </c>
      <c r="C15" s="157" t="s">
        <v>232</v>
      </c>
      <c r="D15" s="157">
        <v>2022</v>
      </c>
      <c r="E15" s="157" t="s">
        <v>163</v>
      </c>
      <c r="F15" s="170" t="s">
        <v>294</v>
      </c>
      <c r="G15" s="158"/>
      <c r="H15" s="158"/>
      <c r="I15" s="158"/>
      <c r="J15" s="158"/>
      <c r="K15" s="158"/>
      <c r="L15" s="158"/>
      <c r="M15" s="158"/>
      <c r="N15" s="158"/>
      <c r="O15" s="166"/>
      <c r="P15" s="211"/>
      <c r="Q15" s="211"/>
    </row>
    <row r="16" spans="1:17" ht="24" x14ac:dyDescent="0.25">
      <c r="A16" s="207" t="s">
        <v>274</v>
      </c>
      <c r="B16" s="172" t="s">
        <v>58</v>
      </c>
      <c r="C16" s="157" t="s">
        <v>229</v>
      </c>
      <c r="D16" s="157"/>
      <c r="E16" s="157" t="s">
        <v>163</v>
      </c>
      <c r="F16" s="170" t="s">
        <v>281</v>
      </c>
      <c r="G16" s="158"/>
      <c r="H16" s="158"/>
      <c r="I16" s="158"/>
      <c r="J16" s="158"/>
      <c r="K16" s="158"/>
      <c r="L16" s="158"/>
      <c r="M16" s="158"/>
      <c r="N16" s="158"/>
      <c r="O16" s="166"/>
      <c r="P16" s="211"/>
      <c r="Q16" s="211"/>
    </row>
    <row r="17" spans="1:17" ht="24" x14ac:dyDescent="0.25">
      <c r="A17" s="207" t="s">
        <v>275</v>
      </c>
      <c r="B17" s="172" t="s">
        <v>58</v>
      </c>
      <c r="C17" s="157" t="s">
        <v>229</v>
      </c>
      <c r="D17" s="157"/>
      <c r="E17" s="157" t="s">
        <v>163</v>
      </c>
      <c r="F17" s="170" t="s">
        <v>282</v>
      </c>
      <c r="G17" s="158"/>
      <c r="H17" s="158"/>
      <c r="I17" s="158"/>
      <c r="J17" s="158"/>
      <c r="K17" s="158"/>
      <c r="L17" s="158"/>
      <c r="M17" s="158"/>
      <c r="N17" s="158"/>
      <c r="O17" s="166"/>
      <c r="P17" s="211"/>
      <c r="Q17" s="211"/>
    </row>
    <row r="18" spans="1:17" s="247" customFormat="1" ht="24" x14ac:dyDescent="0.25">
      <c r="A18" s="207" t="s">
        <v>246</v>
      </c>
      <c r="B18" s="172" t="s">
        <v>58</v>
      </c>
      <c r="C18" s="157" t="s">
        <v>229</v>
      </c>
      <c r="D18" s="157"/>
      <c r="E18" s="157" t="s">
        <v>124</v>
      </c>
      <c r="F18" s="170" t="s">
        <v>291</v>
      </c>
      <c r="G18" s="157"/>
      <c r="H18" s="157"/>
      <c r="I18" s="157"/>
      <c r="J18" s="157"/>
      <c r="K18" s="157"/>
      <c r="L18" s="157"/>
      <c r="M18" s="157"/>
      <c r="N18" s="157"/>
      <c r="O18" s="307"/>
      <c r="P18" s="272"/>
      <c r="Q18" s="272"/>
    </row>
    <row r="19" spans="1:17" ht="24" x14ac:dyDescent="0.25">
      <c r="A19" s="207" t="s">
        <v>247</v>
      </c>
      <c r="B19" s="172" t="s">
        <v>58</v>
      </c>
      <c r="C19" s="157" t="s">
        <v>248</v>
      </c>
      <c r="D19" s="157">
        <v>2022</v>
      </c>
      <c r="E19" s="157" t="s">
        <v>249</v>
      </c>
      <c r="F19" s="170" t="s">
        <v>285</v>
      </c>
      <c r="G19" s="158"/>
      <c r="H19" s="158"/>
      <c r="I19" s="158"/>
      <c r="J19" s="158"/>
      <c r="K19" s="158"/>
      <c r="L19" s="158"/>
      <c r="M19" s="158"/>
      <c r="N19" s="158"/>
      <c r="O19" s="166"/>
      <c r="P19" s="211"/>
      <c r="Q19" s="211"/>
    </row>
    <row r="20" spans="1:17" ht="24" x14ac:dyDescent="0.25">
      <c r="A20" s="207" t="s">
        <v>250</v>
      </c>
      <c r="B20" s="172" t="s">
        <v>58</v>
      </c>
      <c r="C20" s="157" t="s">
        <v>236</v>
      </c>
      <c r="D20" s="157">
        <v>2021</v>
      </c>
      <c r="E20" s="157" t="s">
        <v>249</v>
      </c>
      <c r="F20" s="170" t="s">
        <v>251</v>
      </c>
      <c r="G20" s="158"/>
      <c r="H20" s="158"/>
      <c r="I20" s="158"/>
      <c r="J20" s="158"/>
      <c r="K20" s="158"/>
      <c r="L20" s="158"/>
      <c r="M20" s="158"/>
      <c r="N20" s="158"/>
      <c r="O20" s="166"/>
      <c r="P20" s="211"/>
      <c r="Q20" s="211"/>
    </row>
    <row r="21" spans="1:17" ht="24" x14ac:dyDescent="0.25">
      <c r="A21" s="207" t="s">
        <v>252</v>
      </c>
      <c r="B21" s="172" t="s">
        <v>58</v>
      </c>
      <c r="C21" s="157" t="s">
        <v>236</v>
      </c>
      <c r="D21" s="157">
        <v>2021</v>
      </c>
      <c r="E21" s="157" t="s">
        <v>249</v>
      </c>
      <c r="F21" s="170" t="s">
        <v>253</v>
      </c>
      <c r="G21" s="158"/>
      <c r="H21" s="158"/>
      <c r="I21" s="158"/>
      <c r="J21" s="158"/>
      <c r="K21" s="158"/>
      <c r="L21" s="158"/>
      <c r="M21" s="158"/>
      <c r="N21" s="158"/>
      <c r="O21" s="166"/>
      <c r="P21" s="211"/>
      <c r="Q21" s="211"/>
    </row>
    <row r="22" spans="1:17" ht="24" x14ac:dyDescent="0.25">
      <c r="A22" s="175" t="s">
        <v>254</v>
      </c>
      <c r="B22" s="137" t="s">
        <v>58</v>
      </c>
      <c r="C22" s="5" t="s">
        <v>236</v>
      </c>
      <c r="D22" s="144">
        <v>2021</v>
      </c>
      <c r="E22" s="144" t="s">
        <v>39</v>
      </c>
      <c r="F22" s="170" t="s">
        <v>255</v>
      </c>
      <c r="G22" s="5"/>
      <c r="H22" s="71"/>
      <c r="I22" s="157"/>
      <c r="J22" s="157"/>
      <c r="K22" s="163"/>
      <c r="L22" s="71"/>
      <c r="M22" s="163"/>
      <c r="N22" s="71"/>
      <c r="O22" s="133"/>
      <c r="P22" s="211"/>
      <c r="Q22" s="211"/>
    </row>
    <row r="23" spans="1:17" ht="24" x14ac:dyDescent="0.25">
      <c r="A23" s="207" t="s">
        <v>272</v>
      </c>
      <c r="B23" s="172" t="s">
        <v>58</v>
      </c>
      <c r="C23" s="157" t="s">
        <v>236</v>
      </c>
      <c r="D23" s="157" t="s">
        <v>67</v>
      </c>
      <c r="E23" s="157" t="s">
        <v>55</v>
      </c>
      <c r="F23" s="170" t="s">
        <v>286</v>
      </c>
      <c r="G23" s="158"/>
      <c r="H23" s="158"/>
      <c r="I23" s="158"/>
      <c r="J23" s="158"/>
      <c r="K23" s="158"/>
      <c r="L23" s="158"/>
      <c r="M23" s="158"/>
      <c r="N23" s="158"/>
      <c r="O23" s="166"/>
      <c r="P23" s="211"/>
      <c r="Q23" s="211"/>
    </row>
    <row r="24" spans="1:17" x14ac:dyDescent="0.25">
      <c r="A24" s="207" t="s">
        <v>271</v>
      </c>
      <c r="B24" s="172" t="s">
        <v>73</v>
      </c>
      <c r="C24" s="157" t="s">
        <v>229</v>
      </c>
      <c r="D24" s="157">
        <v>2021</v>
      </c>
      <c r="E24" s="157" t="s">
        <v>124</v>
      </c>
      <c r="F24" s="170" t="s">
        <v>256</v>
      </c>
      <c r="G24" s="158"/>
      <c r="H24" s="158"/>
      <c r="I24" s="158"/>
      <c r="J24" s="158"/>
      <c r="K24" s="158"/>
      <c r="L24" s="158"/>
      <c r="M24" s="158"/>
      <c r="N24" s="158"/>
      <c r="O24" s="166"/>
      <c r="P24" s="211"/>
      <c r="Q24" s="211"/>
    </row>
    <row r="25" spans="1:17" s="135" customFormat="1" ht="24" x14ac:dyDescent="0.25">
      <c r="A25" s="175" t="s">
        <v>273</v>
      </c>
      <c r="B25" s="137" t="s">
        <v>73</v>
      </c>
      <c r="C25" s="5" t="s">
        <v>248</v>
      </c>
      <c r="D25" s="144">
        <v>2021</v>
      </c>
      <c r="E25" s="144" t="s">
        <v>39</v>
      </c>
      <c r="F25" s="170" t="s">
        <v>257</v>
      </c>
      <c r="G25" s="5"/>
      <c r="H25" s="71"/>
      <c r="I25" s="157"/>
      <c r="J25" s="157"/>
      <c r="K25" s="163"/>
      <c r="L25" s="71"/>
      <c r="M25" s="163"/>
      <c r="N25" s="71"/>
      <c r="O25" s="133"/>
    </row>
    <row r="26" spans="1:17" ht="24" x14ac:dyDescent="0.25">
      <c r="A26" s="175" t="s">
        <v>258</v>
      </c>
      <c r="B26" s="137" t="s">
        <v>73</v>
      </c>
      <c r="C26" s="5" t="s">
        <v>248</v>
      </c>
      <c r="D26" s="144">
        <v>2021</v>
      </c>
      <c r="E26" s="144" t="s">
        <v>39</v>
      </c>
      <c r="F26" s="170" t="s">
        <v>257</v>
      </c>
      <c r="G26" s="5"/>
      <c r="H26" s="71"/>
      <c r="I26" s="157"/>
      <c r="J26" s="157"/>
      <c r="K26" s="163"/>
      <c r="L26" s="71"/>
      <c r="M26" s="163"/>
      <c r="N26" s="71"/>
      <c r="O26" s="133"/>
      <c r="P26" s="211"/>
      <c r="Q26" s="211"/>
    </row>
    <row r="27" spans="1:17" ht="24" x14ac:dyDescent="0.25">
      <c r="A27" s="175" t="s">
        <v>303</v>
      </c>
      <c r="B27" s="137" t="s">
        <v>73</v>
      </c>
      <c r="C27" s="5" t="s">
        <v>236</v>
      </c>
      <c r="D27" s="144">
        <v>2021</v>
      </c>
      <c r="E27" s="144" t="s">
        <v>163</v>
      </c>
      <c r="F27" s="169" t="s">
        <v>259</v>
      </c>
      <c r="G27" s="5"/>
      <c r="H27" s="71"/>
      <c r="I27" s="157"/>
      <c r="J27" s="157"/>
      <c r="K27" s="163"/>
      <c r="L27" s="71"/>
      <c r="M27" s="163"/>
      <c r="N27" s="71"/>
      <c r="O27" s="133"/>
      <c r="P27" s="211"/>
      <c r="Q27" s="211"/>
    </row>
    <row r="28" spans="1:17" ht="24" x14ac:dyDescent="0.25">
      <c r="A28" s="175" t="s">
        <v>260</v>
      </c>
      <c r="B28" s="137" t="s">
        <v>77</v>
      </c>
      <c r="C28" s="5" t="s">
        <v>261</v>
      </c>
      <c r="D28" s="144">
        <v>2019</v>
      </c>
      <c r="E28" s="157" t="s">
        <v>39</v>
      </c>
      <c r="F28" s="169" t="s">
        <v>262</v>
      </c>
      <c r="G28" s="5" t="s">
        <v>261</v>
      </c>
      <c r="H28" s="71">
        <v>2019</v>
      </c>
      <c r="I28" s="157" t="str">
        <f>G28</f>
        <v>Lednings- og stasjonsprosjekt</v>
      </c>
      <c r="J28" s="157">
        <v>2019</v>
      </c>
      <c r="K28" s="163" t="s">
        <v>261</v>
      </c>
      <c r="L28" s="71">
        <v>2018</v>
      </c>
      <c r="M28" s="163" t="s">
        <v>229</v>
      </c>
      <c r="N28" s="71" t="s">
        <v>155</v>
      </c>
      <c r="O28" s="133">
        <v>2017</v>
      </c>
      <c r="P28" s="211"/>
      <c r="Q28" s="211"/>
    </row>
    <row r="29" spans="1:17" ht="24" x14ac:dyDescent="0.25">
      <c r="A29" s="175" t="s">
        <v>263</v>
      </c>
      <c r="B29" s="137" t="s">
        <v>77</v>
      </c>
      <c r="C29" s="5" t="s">
        <v>261</v>
      </c>
      <c r="D29" s="144"/>
      <c r="E29" s="144" t="s">
        <v>39</v>
      </c>
      <c r="F29" s="169" t="s">
        <v>304</v>
      </c>
      <c r="G29" s="5" t="s">
        <v>261</v>
      </c>
      <c r="H29" s="71"/>
      <c r="I29" s="157" t="str">
        <f>G29</f>
        <v>Lednings- og stasjonsprosjekt</v>
      </c>
      <c r="J29" s="157"/>
      <c r="K29" s="163"/>
      <c r="L29" s="71"/>
      <c r="M29" s="163"/>
      <c r="N29" s="71"/>
      <c r="O29" s="133"/>
      <c r="P29" s="211"/>
      <c r="Q29" s="211"/>
    </row>
    <row r="30" spans="1:17" ht="24" x14ac:dyDescent="0.25">
      <c r="A30" s="175" t="s">
        <v>264</v>
      </c>
      <c r="B30" s="137" t="s">
        <v>77</v>
      </c>
      <c r="C30" s="5" t="s">
        <v>248</v>
      </c>
      <c r="D30" s="144">
        <v>2020</v>
      </c>
      <c r="E30" s="144" t="s">
        <v>39</v>
      </c>
      <c r="F30" s="169" t="s">
        <v>265</v>
      </c>
      <c r="G30" s="5" t="s">
        <v>248</v>
      </c>
      <c r="H30" s="71">
        <v>2020</v>
      </c>
      <c r="I30" s="157" t="str">
        <f>G30</f>
        <v>Stort stasjonsprosjekt</v>
      </c>
      <c r="J30" s="157">
        <f>H30</f>
        <v>2020</v>
      </c>
      <c r="K30" s="163" t="s">
        <v>248</v>
      </c>
      <c r="L30" s="71">
        <v>2019</v>
      </c>
      <c r="M30" s="163" t="s">
        <v>248</v>
      </c>
      <c r="N30" s="71" t="s">
        <v>155</v>
      </c>
      <c r="O30" s="133"/>
      <c r="P30" s="211"/>
      <c r="Q30" s="211"/>
    </row>
    <row r="31" spans="1:17" ht="24" x14ac:dyDescent="0.25">
      <c r="A31" s="207" t="s">
        <v>266</v>
      </c>
      <c r="B31" s="172" t="s">
        <v>77</v>
      </c>
      <c r="C31" s="157" t="s">
        <v>236</v>
      </c>
      <c r="D31" s="157">
        <v>2021</v>
      </c>
      <c r="E31" s="157" t="s">
        <v>124</v>
      </c>
      <c r="F31" s="170" t="s">
        <v>217</v>
      </c>
      <c r="G31" s="158"/>
      <c r="H31" s="158"/>
      <c r="I31" s="158"/>
      <c r="J31" s="158"/>
      <c r="K31" s="158"/>
      <c r="L31" s="158"/>
      <c r="M31" s="158"/>
      <c r="N31" s="158"/>
      <c r="O31" s="166"/>
      <c r="P31" s="211"/>
      <c r="Q31" s="211"/>
    </row>
    <row r="32" spans="1:17" ht="24" x14ac:dyDescent="0.25">
      <c r="A32" s="207" t="s">
        <v>267</v>
      </c>
      <c r="B32" s="172" t="s">
        <v>77</v>
      </c>
      <c r="C32" s="157" t="s">
        <v>248</v>
      </c>
      <c r="D32" s="157">
        <v>2021</v>
      </c>
      <c r="E32" s="157" t="s">
        <v>124</v>
      </c>
      <c r="F32" s="170" t="s">
        <v>217</v>
      </c>
      <c r="G32" s="158"/>
      <c r="H32" s="158"/>
      <c r="I32" s="158"/>
      <c r="J32" s="158"/>
      <c r="K32" s="158"/>
      <c r="L32" s="158"/>
      <c r="M32" s="158"/>
      <c r="N32" s="158"/>
      <c r="O32" s="166"/>
      <c r="P32" s="211"/>
      <c r="Q32" s="211"/>
    </row>
    <row r="33" spans="1:17" ht="24" x14ac:dyDescent="0.25">
      <c r="A33" s="175" t="s">
        <v>268</v>
      </c>
      <c r="B33" s="137" t="s">
        <v>77</v>
      </c>
      <c r="C33" s="5" t="s">
        <v>248</v>
      </c>
      <c r="D33" s="144">
        <v>2021</v>
      </c>
      <c r="E33" s="144" t="s">
        <v>39</v>
      </c>
      <c r="F33" s="170" t="s">
        <v>217</v>
      </c>
      <c r="G33" s="5"/>
      <c r="H33" s="71"/>
      <c r="I33" s="157"/>
      <c r="J33" s="157"/>
      <c r="K33" s="163"/>
      <c r="L33" s="71"/>
      <c r="M33" s="163"/>
      <c r="N33" s="71"/>
      <c r="O33" s="133"/>
      <c r="P33" s="211"/>
      <c r="Q33" s="211"/>
    </row>
    <row r="34" spans="1:17" ht="24" x14ac:dyDescent="0.25">
      <c r="A34" s="175" t="s">
        <v>269</v>
      </c>
      <c r="B34" s="137" t="s">
        <v>77</v>
      </c>
      <c r="C34" s="157" t="s">
        <v>236</v>
      </c>
      <c r="D34" s="157">
        <v>2021</v>
      </c>
      <c r="E34" s="144" t="s">
        <v>39</v>
      </c>
      <c r="F34" s="170" t="s">
        <v>284</v>
      </c>
      <c r="G34" s="158"/>
      <c r="H34" s="158"/>
      <c r="I34" s="157"/>
      <c r="J34" s="158"/>
      <c r="K34" s="158"/>
      <c r="L34" s="158"/>
      <c r="M34" s="158"/>
      <c r="N34" s="158"/>
      <c r="O34" s="166"/>
      <c r="P34" s="211"/>
      <c r="Q34" s="211"/>
    </row>
    <row r="35" spans="1:17" s="233" customFormat="1" ht="24.75" thickBot="1" x14ac:dyDescent="0.3">
      <c r="A35" s="226" t="s">
        <v>270</v>
      </c>
      <c r="B35" s="227" t="s">
        <v>77</v>
      </c>
      <c r="C35" s="228" t="s">
        <v>236</v>
      </c>
      <c r="D35" s="225"/>
      <c r="E35" s="225" t="s">
        <v>39</v>
      </c>
      <c r="F35" s="171" t="s">
        <v>280</v>
      </c>
      <c r="G35" s="228"/>
      <c r="H35" s="229"/>
      <c r="I35" s="167"/>
      <c r="J35" s="167"/>
      <c r="K35" s="230"/>
      <c r="L35" s="229"/>
      <c r="M35" s="230"/>
      <c r="N35" s="229"/>
      <c r="O35" s="231"/>
      <c r="P35" s="232"/>
      <c r="Q35" s="232"/>
    </row>
  </sheetData>
  <autoFilter ref="A2:O35" xr:uid="{E67DD3ED-F5DF-4411-8D78-6099A27898B1}"/>
  <mergeCells count="5">
    <mergeCell ref="G1:H1"/>
    <mergeCell ref="M1:N1"/>
    <mergeCell ref="K1:L1"/>
    <mergeCell ref="I1:J1"/>
    <mergeCell ref="C1:F1"/>
  </mergeCells>
  <pageMargins left="0.23622047244094491" right="0.23622047244094491" top="0.74803149606299213" bottom="0.74803149606299213" header="0.31496062992125984" footer="0.31496062992125984"/>
  <pageSetup paperSize="8" scale="30" orientation="portrait" r:id="rId1"/>
  <headerFooter>
    <oddHeader>&amp;L&amp;"Calibri"&amp;10&amp;K000000Åpen informasjon / Public information&amp;1#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6A284F87271641BCC37E1B54352584" ma:contentTypeVersion="10" ma:contentTypeDescription="Opprett et nytt dokument." ma:contentTypeScope="" ma:versionID="c9c33d5fb7cb78c20d5230bbb49d24ab">
  <xsd:schema xmlns:xsd="http://www.w3.org/2001/XMLSchema" xmlns:xs="http://www.w3.org/2001/XMLSchema" xmlns:p="http://schemas.microsoft.com/office/2006/metadata/properties" xmlns:ns2="8bbdbd2f-7740-499d-b6e7-4fe8e6bba5f8" xmlns:ns3="86356d32-a3e9-4591-b742-892ca96639cc" targetNamespace="http://schemas.microsoft.com/office/2006/metadata/properties" ma:root="true" ma:fieldsID="8db4d90c58fc09369b6ed5258caf742c" ns2:_="" ns3:_="">
    <xsd:import namespace="8bbdbd2f-7740-499d-b6e7-4fe8e6bba5f8"/>
    <xsd:import namespace="86356d32-a3e9-4591-b742-892ca96639cc"/>
    <xsd:element name="properties">
      <xsd:complexType>
        <xsd:sequence>
          <xsd:element name="documentManagement">
            <xsd:complexType>
              <xsd:all>
                <xsd:element ref="ns2:_dlc_DocId" minOccurs="0"/>
                <xsd:element ref="ns2:_dlc_DocIdUrl" minOccurs="0"/>
                <xsd:element ref="ns2:_dlc_DocIdPersistId" minOccurs="0"/>
                <xsd:element ref="ns3:Ansvarlig" minOccurs="0"/>
                <xsd:element ref="ns3:Status" minOccurs="0"/>
                <xsd:element ref="ns3:Leveranse" minOccurs="0"/>
                <xsd:element ref="ns3:Dokumenttype" minOccurs="0"/>
                <xsd:element ref="ns3:Stikkord" minOccurs="0"/>
                <xsd:element ref="ns3:Fagfelt"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dbd2f-7740-499d-b6e7-4fe8e6bba5f8"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356d32-a3e9-4591-b742-892ca96639cc" elementFormDefault="qualified">
    <xsd:import namespace="http://schemas.microsoft.com/office/2006/documentManagement/types"/>
    <xsd:import namespace="http://schemas.microsoft.com/office/infopath/2007/PartnerControls"/>
    <xsd:element name="Ansvarlig" ma:index="11" nillable="true" ma:displayName="Ansvarlig" ma:format="Dropdown" ma:internalName="Ansvarlig">
      <xsd:simpleType>
        <xsd:restriction base="dms:Text">
          <xsd:maxLength value="255"/>
        </xsd:restriction>
      </xsd:simpleType>
    </xsd:element>
    <xsd:element name="Status" ma:index="12" nillable="true" ma:displayName="Status" ma:format="Dropdown" ma:internalName="Status">
      <xsd:simpleType>
        <xsd:restriction base="dms:Text">
          <xsd:maxLength value="255"/>
        </xsd:restriction>
      </xsd:simpleType>
    </xsd:element>
    <xsd:element name="Leveranse" ma:index="13" nillable="true" ma:displayName="Leveranse" ma:format="Dropdown" ma:internalName="Leveranse">
      <xsd:simpleType>
        <xsd:restriction base="dms:Text">
          <xsd:maxLength value="255"/>
        </xsd:restriction>
      </xsd:simpleType>
    </xsd:element>
    <xsd:element name="Dokumenttype" ma:index="14" nillable="true" ma:displayName="Dokumenttype" ma:format="Dropdown" ma:internalName="Dokumenttype">
      <xsd:simpleType>
        <xsd:restriction base="dms:Text">
          <xsd:maxLength value="255"/>
        </xsd:restriction>
      </xsd:simpleType>
    </xsd:element>
    <xsd:element name="Stikkord" ma:index="15" nillable="true" ma:displayName="Stikkord" ma:format="Dropdown" ma:internalName="Stikkord">
      <xsd:simpleType>
        <xsd:restriction base="dms:Text">
          <xsd:maxLength value="255"/>
        </xsd:restriction>
      </xsd:simpleType>
    </xsd:element>
    <xsd:element name="Fagfelt" ma:index="16" nillable="true" ma:displayName="Fagfelt" ma:format="Dropdown" ma:internalName="Fagfelt">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nsvarlig xmlns="86356d32-a3e9-4591-b742-892ca96639cc">Tommy Haugen, Benedicte Pedersen, Tore Herland</Ansvarlig>
    <Dokumenttype xmlns="86356d32-a3e9-4591-b742-892ca96639cc">Regneark</Dokumenttype>
    <Fagfelt xmlns="86356d32-a3e9-4591-b742-892ca96639cc" xsi:nil="true"/>
    <Status xmlns="86356d32-a3e9-4591-b742-892ca96639cc">Utkast</Status>
    <Leveranse xmlns="86356d32-a3e9-4591-b742-892ca96639cc">Oppdatert investeringsplan</Leveranse>
    <Stikkord xmlns="86356d32-a3e9-4591-b742-892ca96639cc">Investeringsoversikt, prosjekttabeller</Stikkord>
    <_dlc_DocId xmlns="8bbdbd2f-7740-499d-b6e7-4fe8e6bba5f8">XSESYQZ4MPS6-192300442-9</_dlc_DocId>
    <_dlc_DocIdUrl xmlns="8bbdbd2f-7740-499d-b6e7-4fe8e6bba5f8">
      <Url>https://statnett.sharepoint.com/sites/KraftsystemutredningogNettutviklingsplan/_layouts/15/DocIdRedir.aspx?ID=XSESYQZ4MPS6-192300442-9</Url>
      <Description>XSESYQZ4MPS6-192300442-9</Description>
    </_dlc_DocIdUrl>
  </documentManagement>
</p:properties>
</file>

<file path=customXml/itemProps1.xml><?xml version="1.0" encoding="utf-8"?>
<ds:datastoreItem xmlns:ds="http://schemas.openxmlformats.org/officeDocument/2006/customXml" ds:itemID="{140EEFAC-7D9D-4884-9371-C71687BBA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dbd2f-7740-499d-b6e7-4fe8e6bba5f8"/>
    <ds:schemaRef ds:uri="86356d32-a3e9-4591-b742-892ca96639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4DD46-768A-4FCA-95D8-95E00A996504}">
  <ds:schemaRefs>
    <ds:schemaRef ds:uri="http://schemas.microsoft.com/sharepoint/events"/>
  </ds:schemaRefs>
</ds:datastoreItem>
</file>

<file path=customXml/itemProps3.xml><?xml version="1.0" encoding="utf-8"?>
<ds:datastoreItem xmlns:ds="http://schemas.openxmlformats.org/officeDocument/2006/customXml" ds:itemID="{625E1CE1-1938-4AB6-9F89-CEEDEFBCBACB}">
  <ds:schemaRefs>
    <ds:schemaRef ds:uri="http://schemas.microsoft.com/sharepoint/v3/contenttype/forms"/>
  </ds:schemaRefs>
</ds:datastoreItem>
</file>

<file path=customXml/itemProps4.xml><?xml version="1.0" encoding="utf-8"?>
<ds:datastoreItem xmlns:ds="http://schemas.openxmlformats.org/officeDocument/2006/customXml" ds:itemID="{7EA3C56B-E9B1-4041-9502-1A9460AD713E}">
  <ds:schemaRefs>
    <ds:schemaRef ds:uri="http://purl.org/dc/terms/"/>
    <ds:schemaRef ds:uri="86356d32-a3e9-4591-b742-892ca96639cc"/>
    <ds:schemaRef ds:uri="http://purl.org/dc/elements/1.1/"/>
    <ds:schemaRef ds:uri="http://schemas.microsoft.com/office/2006/documentManagement/types"/>
    <ds:schemaRef ds:uri="8bbdbd2f-7740-499d-b6e7-4fe8e6bba5f8"/>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Om tabellene</vt:lpstr>
      <vt:lpstr>Idriftsatt</vt:lpstr>
      <vt:lpstr>Under gjennomføring</vt:lpstr>
      <vt:lpstr>Under planlegging</vt:lpstr>
      <vt:lpstr>Løsningsvalg ikke besluttet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2018-09-28T05:46:11Z</dcterms:created>
  <dcterms:modified xsi:type="dcterms:W3CDTF">2020-09-30T11:07:54Z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0x0101009F6A284F87271641BCC37E1B54352584</vt:lpwstr>
  </property>
  <property fmtid="{D5CDD505-2E9C-101B-9397-08002B2CF9AE}" pid="3" name="MSIP_Label_82ce82a2-c9dc-484b-9d3f-6e6f4582d96b_Enabled">
    <vt:lpwstr>True</vt:lpwstr>
  </property>
  <property fmtid="{D5CDD505-2E9C-101B-9397-08002B2CF9AE}" pid="4" name="MSIP_Label_82ce82a2-c9dc-484b-9d3f-6e6f4582d96b_SiteId">
    <vt:lpwstr>a8d61462-f252-44b2-bf6a-d7231960c041</vt:lpwstr>
  </property>
  <property fmtid="{D5CDD505-2E9C-101B-9397-08002B2CF9AE}" pid="5" name="MSIP_Label_82ce82a2-c9dc-484b-9d3f-6e6f4582d96b_Owner">
    <vt:lpwstr>Tommy.Haugen@Statnett.no</vt:lpwstr>
  </property>
  <property fmtid="{D5CDD505-2E9C-101B-9397-08002B2CF9AE}" pid="6" name="MSIP_Label_82ce82a2-c9dc-484b-9d3f-6e6f4582d96b_SetDate">
    <vt:lpwstr>2019-06-11T07:38:08.5518487Z</vt:lpwstr>
  </property>
  <property fmtid="{D5CDD505-2E9C-101B-9397-08002B2CF9AE}" pid="7" name="MSIP_Label_82ce82a2-c9dc-484b-9d3f-6e6f4582d96b_Name">
    <vt:lpwstr>Statnett åpen</vt:lpwstr>
  </property>
  <property fmtid="{D5CDD505-2E9C-101B-9397-08002B2CF9AE}" pid="8" name="MSIP_Label_82ce82a2-c9dc-484b-9d3f-6e6f4582d96b_Application">
    <vt:lpwstr>Microsoft Azure Information Protection</vt:lpwstr>
  </property>
  <property fmtid="{D5CDD505-2E9C-101B-9397-08002B2CF9AE}" pid="9" name="MSIP_Label_82ce82a2-c9dc-484b-9d3f-6e6f4582d96b_Extended_MSFT_Method">
    <vt:lpwstr>Manual</vt:lpwstr>
  </property>
  <property fmtid="{D5CDD505-2E9C-101B-9397-08002B2CF9AE}" pid="10" name="Sensitivity">
    <vt:lpwstr>Statnett åpen</vt:lpwstr>
  </property>
  <property fmtid="{D5CDD505-2E9C-101B-9397-08002B2CF9AE}" pid="11" name="_dlc_DocIdItemGuid">
    <vt:lpwstr>a95106d5-bec9-41e9-bab0-0484971c4846</vt:lpwstr>
  </property>
  <property fmtid="{D5CDD505-2E9C-101B-9397-08002B2CF9AE}" pid="12" name="Order">
    <vt:r8>21000</vt:r8>
  </property>
</Properties>
</file>