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filterPrivacy="1"/>
  <xr:revisionPtr revIDLastSave="0" documentId="8_{093765FF-B048-4F23-9AB8-7936D00EA2A3}" xr6:coauthVersionLast="46" xr6:coauthVersionMax="46" xr10:uidLastSave="{00000000-0000-0000-0000-000000000000}"/>
  <bookViews>
    <workbookView xWindow="28680" yWindow="-120" windowWidth="29040" windowHeight="17640" tabRatio="807" activeTab="4" xr2:uid="{00000000-000D-0000-FFFF-FFFF00000000}"/>
  </bookViews>
  <sheets>
    <sheet name="Om tabellene" sheetId="8" r:id="rId1"/>
    <sheet name="Idriftsatt" sheetId="9" r:id="rId2"/>
    <sheet name="Under gjennomføring" sheetId="1" r:id="rId3"/>
    <sheet name="Under planlegging" sheetId="5" r:id="rId4"/>
    <sheet name="Løsningsvalg ikke besluttet" sheetId="6" r:id="rId5"/>
  </sheets>
  <definedNames>
    <definedName name="_xlnm._FilterDatabase" localSheetId="1" hidden="1">Idriftsatt!$A$3:$E$17</definedName>
    <definedName name="_xlnm._FilterDatabase" localSheetId="4" hidden="1">'Løsningsvalg ikke besluttet'!$A$2:$Q$16</definedName>
    <definedName name="_xlnm._FilterDatabase" localSheetId="2" hidden="1">'Under gjennomføring'!$A$2:$AB$27</definedName>
    <definedName name="_xlnm._FilterDatabase" localSheetId="3" hidden="1">'Under planlegging'!$A$2:$AK$34</definedName>
    <definedName name="Addo_DocID" comment="AddoOAS">"c10880ba-eb07-4118-b12b-d0e0b4abc582"</definedName>
    <definedName name="Addo_Today">44013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4" i="6" l="1"/>
  <c r="K13" i="6"/>
</calcChain>
</file>

<file path=xl/sharedStrings.xml><?xml version="1.0" encoding="utf-8"?>
<sst xmlns="http://schemas.openxmlformats.org/spreadsheetml/2006/main" count="729" uniqueCount="269">
  <si>
    <t>Om tabellene</t>
  </si>
  <si>
    <t>Oversikten gir en regionvis oversikt over kostnader og fremdriftsplaner for prosjekter under planlegging og gjennomføring (samme informasjon som i NUP og Oppdatert investeringsplan).</t>
  </si>
  <si>
    <t>Snarveier til tabellene</t>
  </si>
  <si>
    <t>Vi har delt prosjektene inn i 4 faner:</t>
  </si>
  <si>
    <t>Under gjennomføring</t>
  </si>
  <si>
    <r>
      <t xml:space="preserve">• </t>
    </r>
    <r>
      <rPr>
        <sz val="10"/>
        <color rgb="FF000000"/>
        <rFont val="Arial"/>
        <family val="2"/>
      </rPr>
      <t>Idriftsatt</t>
    </r>
  </si>
  <si>
    <t>Under planlegging</t>
  </si>
  <si>
    <r>
      <t xml:space="preserve">• </t>
    </r>
    <r>
      <rPr>
        <sz val="10"/>
        <color rgb="FF000000"/>
        <rFont val="Arial"/>
        <family val="2"/>
      </rPr>
      <t>Under gjennomføring</t>
    </r>
  </si>
  <si>
    <t>Løsningsvalg ikke besluttet</t>
  </si>
  <si>
    <r>
      <t xml:space="preserve">• </t>
    </r>
    <r>
      <rPr>
        <sz val="10"/>
        <color rgb="FF000000"/>
        <rFont val="Arial"/>
        <family val="2"/>
      </rPr>
      <t xml:space="preserve">Under planlegging </t>
    </r>
  </si>
  <si>
    <r>
      <t xml:space="preserve">• </t>
    </r>
    <r>
      <rPr>
        <sz val="10"/>
        <color rgb="FF000000"/>
        <rFont val="Arial"/>
        <family val="2"/>
      </rPr>
      <t>Løsningsvalg ikke besluttet</t>
    </r>
  </si>
  <si>
    <t>Under planlegging omfatter både prosjekter som forberedes for gjennomføring og prosjekter som ennå ikke er investeringsbesluttet.</t>
  </si>
  <si>
    <t>Om kostnadsestimatene</t>
  </si>
  <si>
    <t>Prosjekter under gjennomføring og investeringsbesluttede prosjekter oppgis i løpende (nominelle) kroner og inkluderer byggelånsrenter. Prosjekter under planlegging oppgis i faste (reelle) 2020-kroner og inkluderer ikke byggelånsrenter.</t>
  </si>
  <si>
    <t>Vi understreker at kostnader og fremdriftsplaner for prosjekter under planlegging er beheftet med større usikkerhet enn prosjekter under gjennomføring. Behovet og forutsetninger for prosjekter i tidligfase vil ofte endre seg underveis og dermed påvirke realisering, fremdriftsplan og prosjektutforming. I tillegg kan enkeltprosjekter påvirkes av hensynet til optimalisering av Statnetts totale prosjektportefølje.</t>
  </si>
  <si>
    <t>Prosjekter hvor løsningsvalg ikke er besluttet er angitt med en kategori med "Type prosjekt" (anleggstype). Et grovt kostnadsintervall for hver anleggstype er vist i tabellen under.</t>
  </si>
  <si>
    <t>Type prosjekt og typisk intervall (mill. kr.)</t>
  </si>
  <si>
    <t>Mindre stasjonsprosjekt 50 - 300</t>
  </si>
  <si>
    <t>Stort stasjonsprosjekt 300 - 600</t>
  </si>
  <si>
    <t>Ledningsprosjekt 300 - 1000</t>
  </si>
  <si>
    <t>Stort ledningsprosjekt 1000 - 3000</t>
  </si>
  <si>
    <t>2021 Nettutviklingsplan</t>
  </si>
  <si>
    <t>2020 Oppdatert investeringsplan</t>
  </si>
  <si>
    <t>2019 Nettutviklingsplan</t>
  </si>
  <si>
    <t>2018 Oppdatert investeringsplan</t>
  </si>
  <si>
    <t>2017 Nettutviklingsplan (NUP) endelig versjon</t>
  </si>
  <si>
    <t>2017 Nettutviklingsplan (NUP) høringsversjon</t>
  </si>
  <si>
    <t>2016 Oppdatert investeringsplan</t>
  </si>
  <si>
    <t>2015 Nettutviklingsplan (NUP)</t>
  </si>
  <si>
    <t>Prosjekter idriftsatt</t>
  </si>
  <si>
    <t>Region</t>
  </si>
  <si>
    <t>Fra MNOK</t>
  </si>
  <si>
    <t>Til MNOK</t>
  </si>
  <si>
    <t>Idrifsatt</t>
  </si>
  <si>
    <t>Behov</t>
  </si>
  <si>
    <t>Kommentar  (hovedsakelig endring fra Oppdatert investeringsplan 2020 til Nettutviklingsplanen 2021)</t>
  </si>
  <si>
    <t>Idriftsatt</t>
  </si>
  <si>
    <t>(Forventet) idriftsatt</t>
  </si>
  <si>
    <t>Skjomen rehabilitering stasjon</t>
  </si>
  <si>
    <t>Nord</t>
  </si>
  <si>
    <t>Forsyningssikkerhet</t>
  </si>
  <si>
    <t>Adamselv Reaktiv kompensering</t>
  </si>
  <si>
    <t>Produksjon</t>
  </si>
  <si>
    <t>Marka reinvestering 300 kV</t>
  </si>
  <si>
    <t>Namsos-Nedre Røssåga spenningsoppgradering av stasjoner og ledning</t>
  </si>
  <si>
    <t>Handelskapasitet</t>
  </si>
  <si>
    <t>2017-2018</t>
  </si>
  <si>
    <t>Hofstad ny 420/132 kV transformator</t>
  </si>
  <si>
    <t>Midt</t>
  </si>
  <si>
    <t>Ålfoten Økt transformering
420/132 kV</t>
  </si>
  <si>
    <t>Vest</t>
  </si>
  <si>
    <t>Borgund Økt transformering
300/66kV</t>
  </si>
  <si>
    <t>2020-2021</t>
  </si>
  <si>
    <t>2019-2020</t>
  </si>
  <si>
    <t>Modalen-Mongstad, ny 300/420 kV-ledning</t>
  </si>
  <si>
    <t>Forsyningssikkerhet/ produksjon</t>
  </si>
  <si>
    <t>Mauranger Økt transformering
300/66 og 66/22 kV</t>
  </si>
  <si>
    <t>Kristiansand reinvestering 300 kV</t>
  </si>
  <si>
    <t>Sør</t>
  </si>
  <si>
    <t>Ingen endring</t>
  </si>
  <si>
    <t>Vemorktoppen reinvestering stasjon</t>
  </si>
  <si>
    <t>Fåberg reinvestering 300 kV</t>
  </si>
  <si>
    <t>Øst</t>
  </si>
  <si>
    <t>NSO Røykås ny transformator</t>
  </si>
  <si>
    <t>Nedre Vinstra reinvestering 300 kV</t>
  </si>
  <si>
    <t>NordLink: Kabel til Tyskland</t>
  </si>
  <si>
    <t>Mellomland</t>
  </si>
  <si>
    <t>1,7 mrd EUR</t>
  </si>
  <si>
    <t>1,8 mrd EUR</t>
  </si>
  <si>
    <t>Prosjektets totale kostnadsestimat. Statnetts andel utgjør 50 %. Kommersiell idriftsettelse 2021. Endret kostnadsspenn kommer av redusert usikkerhet.</t>
  </si>
  <si>
    <t>1,5 mrd. EUR</t>
  </si>
  <si>
    <t>2 mrd. EUR</t>
  </si>
  <si>
    <t>Prosjekter under gjennomføring</t>
  </si>
  <si>
    <t>Forventet idriftsettelse</t>
  </si>
  <si>
    <t>Balsfjord-Skaidi ny ledning og stasjoner</t>
  </si>
  <si>
    <t>2023* (Forventet idriftsettelse er nå tilpasset hele strekningen Balsfjord-Skaidi, mens det i NUP 2017 kun var for Balsfjord-Skillemoen.)</t>
  </si>
  <si>
    <t>Boltås, ledningsfelt og sml skinne</t>
  </si>
  <si>
    <t>Kobbvatnet
Ny transformatorstasjon</t>
  </si>
  <si>
    <t>Stasjonen ble satt i drift høsten 2020. Ledningsarbeidet ble utsatt som følge av koronapandemien, som forklarer kostnadsøkning og et års senere idriftsettelse.</t>
  </si>
  <si>
    <t>2020-21</t>
  </si>
  <si>
    <t>Avhenger av løsningsvalg*</t>
  </si>
  <si>
    <t xml:space="preserve">Stokmarknes stasjon </t>
  </si>
  <si>
    <t>Salten Ny stasjonsløsning</t>
  </si>
  <si>
    <t>Forsyningssikkerhet/produksjon</t>
  </si>
  <si>
    <t>Avhenger av løsningsvalg</t>
  </si>
  <si>
    <t>Hadselfjorden Fornyelse kabelanlegg</t>
  </si>
  <si>
    <t>Vi besluttet oppstart av prosjektet vinteren 2020.</t>
  </si>
  <si>
    <t>Kvandal-Kanstadbotn Fornyelse ledning</t>
  </si>
  <si>
    <t>Tunnsjødal, tilkn. N Fiskumfoss</t>
  </si>
  <si>
    <t>Leirdøla, fornyelse stasjon, økt transformering 300/66 kV</t>
  </si>
  <si>
    <t>Arna Fornyelse transformatorstasjon</t>
  </si>
  <si>
    <t>Samnanger, økt transformeringskapasitet</t>
  </si>
  <si>
    <t>2019-2021</t>
  </si>
  <si>
    <t>Røldal stasjon - økt transformering</t>
  </si>
  <si>
    <t>Feda, sanering av 300 kV-anlegget</t>
  </si>
  <si>
    <t>Forsyningsikkerhet</t>
  </si>
  <si>
    <t>Redusert kostnadsspenn kommer av mindre usikkerhet.</t>
  </si>
  <si>
    <t xml:space="preserve">Lyse-Fagrafjell, ny ledning og stasjon </t>
  </si>
  <si>
    <t>2023-2024</t>
  </si>
  <si>
    <t>2022-2023</t>
  </si>
  <si>
    <t>Vestre korridor</t>
  </si>
  <si>
    <t>2021-2022</t>
  </si>
  <si>
    <t>Handelskapasitet/produksjon</t>
  </si>
  <si>
    <t>Rød stasjon, fornyelse</t>
  </si>
  <si>
    <t>Tokke, fornyelse stasjon</t>
  </si>
  <si>
    <t>NSO Hamang, ny transformatorstasjon</t>
  </si>
  <si>
    <t>Ingen endring.</t>
  </si>
  <si>
    <t>Tidligst 2023</t>
  </si>
  <si>
    <t>2023-28</t>
  </si>
  <si>
    <t>NSO Sogn, oppgradering
av transformatorstasjon</t>
  </si>
  <si>
    <t>Rød, Verdal og Sylling SVC</t>
  </si>
  <si>
    <t>2018/2019</t>
  </si>
  <si>
    <t>2018 (Sylling) 2019 (Rød, Verdal)</t>
  </si>
  <si>
    <t>Smestad-Sogn kabelforbindelse og Smestad transformatorstasjon</t>
  </si>
  <si>
    <t>Sylling reinvestering stasjon</t>
  </si>
  <si>
    <t>2019-20</t>
  </si>
  <si>
    <t>NSO Sogn-Ulven kabelforbindelser</t>
  </si>
  <si>
    <t>5 år</t>
  </si>
  <si>
    <t>2019/2020</t>
  </si>
  <si>
    <t>4 år</t>
  </si>
  <si>
    <t>NSL: Kabel til Storbritannia</t>
  </si>
  <si>
    <t>1,5 mrd EUR</t>
  </si>
  <si>
    <t>Endret kostnadsspenn kommer av redusert usikkerhet.</t>
  </si>
  <si>
    <t>Prosjekter under planlegging</t>
  </si>
  <si>
    <t>Status</t>
  </si>
  <si>
    <t>Forventet konsesjon</t>
  </si>
  <si>
    <t>Forventet ferdig etter konsesjon</t>
  </si>
  <si>
    <t>Kommentar  (hovedsakelig endring fra NUP 2019 til Oppdatert Investeringsplan 2020)</t>
  </si>
  <si>
    <t>Kolsvik Fornyelse kontroll- og apparatanlegg</t>
  </si>
  <si>
    <t>Investeringsbesluttet</t>
  </si>
  <si>
    <t>Mottatt</t>
  </si>
  <si>
    <t>3 år</t>
  </si>
  <si>
    <t>2017/18</t>
  </si>
  <si>
    <t>Skaidi-Hammerfest ny ledning og stasjoner</t>
  </si>
  <si>
    <t>Ikke investeringsbesluttet</t>
  </si>
  <si>
    <t>Forbruk</t>
  </si>
  <si>
    <t>Skaidi-Lebesby, ny ledning</t>
  </si>
  <si>
    <t>Løsningsvalg fattet høsten 2020. Tidligere kalt Skaidi-Adamselv. Høyere kostnadsspenn kommer av endret omfang. Vi skal nå ha 420 kV med ny stasjon i Lebesby. I tillegg skyldes økte kostnader flere investeringer på 132 kV.</t>
  </si>
  <si>
    <t>Nordreisa/Vinnelys, ny stasjon</t>
  </si>
  <si>
    <t>Lebesby-Seidafjellet, ny ledning og stasjon</t>
  </si>
  <si>
    <t xml:space="preserve">Løsningsvalg fattet sommeren 2021. Tidligere kalt Adamselv-Varangerbotn. Kostnadsspennet er som oppgitt for Adamselv-Varangerbotn i Næring og nett i nord. Vil bli oppdatert. </t>
  </si>
  <si>
    <t>Surna-Aura/Viklandet,
ny linje, sp.oppgrad. 420kV</t>
  </si>
  <si>
    <t>13 år</t>
  </si>
  <si>
    <t>8-13 år</t>
  </si>
  <si>
    <t>5-13 år</t>
  </si>
  <si>
    <t>Åfjord-Snilldal 420 kV ledning
og kabel Trondheimsfjorden</t>
  </si>
  <si>
    <t>15 år</t>
  </si>
  <si>
    <t>10-15 år</t>
  </si>
  <si>
    <t>Ørskog, økt transformering</t>
  </si>
  <si>
    <t>Løsningsvalg og investeringsbeslutning fattet sommeren 2021.</t>
  </si>
  <si>
    <t>Orkdal, fornyelse stasjon</t>
  </si>
  <si>
    <t>Fortun, fornyelse stasjon</t>
  </si>
  <si>
    <t>2 år</t>
  </si>
  <si>
    <t>Aurland - Sogndal Spenningsoppgradering
til 420 kV</t>
  </si>
  <si>
    <t>6 år</t>
  </si>
  <si>
    <t>5-6 år</t>
  </si>
  <si>
    <t>3-4 år</t>
  </si>
  <si>
    <t xml:space="preserve">420 kV Blåfalli  - Gismarvik </t>
  </si>
  <si>
    <t>Åsen Økt transformeringskapasitet</t>
  </si>
  <si>
    <t>Fått</t>
  </si>
  <si>
    <t>Prosjektet er startet opp igjen etter at aktør fattet investeringsbeslutning.</t>
  </si>
  <si>
    <t>Under utarbeidelse</t>
  </si>
  <si>
    <t>4-5 år</t>
  </si>
  <si>
    <t>Dalekvam, ny stasjon</t>
  </si>
  <si>
    <t>Karmøy Ny transformatorstasjon</t>
  </si>
  <si>
    <t>Ny Onarheim stasjon</t>
  </si>
  <si>
    <t>2021/2022</t>
  </si>
  <si>
    <t>Aurland 1, reinvestering stasjon</t>
  </si>
  <si>
    <t>Moskog - økt transformering</t>
  </si>
  <si>
    <t>Lindås - økt transformering</t>
  </si>
  <si>
    <t>Fana og Litle Sotra - økt transformering</t>
  </si>
  <si>
    <t>Forsyningssikkerhet, forbruk</t>
  </si>
  <si>
    <t>300 kV Kollsnes - Litle Sotra - dublert kabel</t>
  </si>
  <si>
    <t>300 kV Haugsvær – Lindås - ny kabel</t>
  </si>
  <si>
    <t>Forsterkning Sima-Samnanger</t>
  </si>
  <si>
    <t>Tveiten, midlertidige tiltak</t>
  </si>
  <si>
    <t>Songa, fornyelse og oppgradering</t>
  </si>
  <si>
    <t>Bærheim stasjon, ny stasjon</t>
  </si>
  <si>
    <t>Løsningsvalg fattet sommeren 2021.</t>
  </si>
  <si>
    <t>Krossberg stasjon, ny stasjon</t>
  </si>
  <si>
    <t>Dagali stasjon Tilknytning produksjon</t>
  </si>
  <si>
    <t>Ikke pliktig</t>
  </si>
  <si>
    <t>NSO Liåsen Ny stasjon</t>
  </si>
  <si>
    <t>2018/19</t>
  </si>
  <si>
    <t>2-3 år</t>
  </si>
  <si>
    <t>NSO Reaktiv kompensering</t>
  </si>
  <si>
    <t xml:space="preserve">Investeringsbeslutning fattet vinteren 2021. </t>
  </si>
  <si>
    <t>NSO Ulven stasjon - oppgradering</t>
  </si>
  <si>
    <t>Frogner stasjon, fornyelse</t>
  </si>
  <si>
    <t xml:space="preserve">2019 Nettutviklingsplan (NUP) </t>
  </si>
  <si>
    <t>Prosjekter – løsningsvalg ikke besluttet</t>
  </si>
  <si>
    <t>Type prosjekt</t>
  </si>
  <si>
    <t>Planlagt sendt konsesjonssøknad</t>
  </si>
  <si>
    <t>Kanstadbotn, nytt 132kV koblingsan.</t>
  </si>
  <si>
    <t>Mindre stasjonsprosjekt</t>
  </si>
  <si>
    <t>Niingen, ledningsfelt og sml skinne</t>
  </si>
  <si>
    <t>Sendt</t>
  </si>
  <si>
    <t>Ofotfjorden og Rombaksfjorden</t>
  </si>
  <si>
    <t>Kabelprosjekt</t>
  </si>
  <si>
    <t>Ledningsprosjekt er representativt som grovt kostnadsintervall.</t>
  </si>
  <si>
    <t>Rana, ombygging og økt transformering</t>
  </si>
  <si>
    <t>Stort stasjonsprosjekt</t>
  </si>
  <si>
    <t>Produksjon/forbruk</t>
  </si>
  <si>
    <t>Kvænangen stasjon, fornyelse</t>
  </si>
  <si>
    <t>Nytt prosjekt siden Oppdatert investeringsplan 2020</t>
  </si>
  <si>
    <t>Snilldal stasjon, transformering</t>
  </si>
  <si>
    <t>420 kV Sogndal-Modalen-Kollsnes, inkludert ny Trondalsvatn stasjon</t>
  </si>
  <si>
    <t>Stort ledningsprosjekt</t>
  </si>
  <si>
    <t>Tidligere omtalt som tre prosjekter: Kollsnes-Modalen, Sogndal-Modalen og Trondalsvatn. Nå slått sammen til et prosjekt.</t>
  </si>
  <si>
    <t>Saurdal stasjon, fornyelse av GIS-anlegg</t>
  </si>
  <si>
    <t>Fagrafjell-Bærheim, ny ledning</t>
  </si>
  <si>
    <t>Ledningsprosjekt</t>
  </si>
  <si>
    <t>Tønsberg stasjon, ny stasjon</t>
  </si>
  <si>
    <t xml:space="preserve">Tidligere planla vi utvidelse av Tveiten stasjon. Grunnet utfordringer med grunnforhold, planlegger vi nå ny stasjon i Tønsberg. </t>
  </si>
  <si>
    <t>NSO Ham-Bær-Sme 420 kV &amp; Bærum st.</t>
  </si>
  <si>
    <t>Lednings- og stasjonsprosjekt</t>
  </si>
  <si>
    <t>NSO Oslo-Fåberg</t>
  </si>
  <si>
    <t>Vardal stasjon, fornyelse</t>
  </si>
  <si>
    <t>Prosjektet har viktig grensesnitt til NSO Oslo-Fåberg</t>
  </si>
  <si>
    <t xml:space="preserve">Ingen endring. Samarbeid med Trollfjord Nett AS. Kostnadsspennet er Statnett sin andel av kostnaden. </t>
  </si>
  <si>
    <t xml:space="preserve">Ingen endring. Samarbeid med Hålogaland kraft nett. Kostnadsspennet er Statnett sin andel av kostnaden. </t>
  </si>
  <si>
    <t xml:space="preserve">Besluttet oppstart av prosjekt vinteren 2020. Høyere kostnadsspenn kommer av økt omfang. </t>
  </si>
  <si>
    <t xml:space="preserve">Høyere kostnad og senere idriftsettelse kommer av økt omfang. Det økte omfanget er en ny transformator. </t>
  </si>
  <si>
    <t xml:space="preserve">Et års senere idriftsettelse kommer av forsinkelser på reinvesteringsprosjektet i Sylling. </t>
  </si>
  <si>
    <t xml:space="preserve">Høyere kostnadsspenn kommer av økt omfang, herunder ny transformator og utvidelse av GIS-anlegg. Forsinkelse med grunnarbeid har også bidratt til kostnadsøkning og et års senere idriftsettelse. </t>
  </si>
  <si>
    <t>Kostnadsanslag utarbeidet.</t>
  </si>
  <si>
    <t>Høyere kostnadsspenn skyldes i hovedsak økt omfang grunnarbeid. Senere idriftsettelse kommer av at vi forventer lenger konsesjonsprosess enn tidligere antatt.</t>
  </si>
  <si>
    <t>Forsinket transformatorleveranse har gitt høyere kostnader og ført til senere idriftsettelse. I tillegg kommer svekket valuta.</t>
  </si>
  <si>
    <t xml:space="preserve">Satt i drift 420 kV I Skillemoen og bygd ny 132 kV-stasjon i Skaidi. Vi er i gang med videre bygging av ledningen mellom Skillemoen og Skaidi. </t>
  </si>
  <si>
    <t>Høyere kostnadsspenn kommer av større omfang enn først antatt, høyere markedspriser og styrket euro. Rettsak om kontraktstildeling gjør at prosjektet har utsatt oppstart - og dermed idriftsettelse - med et år.</t>
  </si>
  <si>
    <t xml:space="preserve">Høyere kostnadsspenn kommer av større omfang  grunnarbeid og høyere materialkostnad. </t>
  </si>
  <si>
    <t xml:space="preserve">Høyere kostnadsspenn skyldes i hovedsak økt omfang, herunder at vi nå planlegger komplett kontrollanlegg. Forsinket idriftsettelse kommer av forsinket materialleveranse.  </t>
  </si>
  <si>
    <t xml:space="preserve">Besluttet oppstart av prosjektet sommeren 2021. Redusert kostnadsspenn skyldes i hovedsak mindre omfang grunnarbeid. </t>
  </si>
  <si>
    <t>Høyere kostnadsspenn og et års senere idriftsettelse kommer av økt omfang. Det økte omfanget innebærer en ny reaktor.</t>
  </si>
  <si>
    <t xml:space="preserve">Besluttet oppstart av prosjektet sommeren 2021. Høyere kostnadsspenn og senere idriftsettelse kommer i hovedsak av større omfang grunnarbeid. </t>
  </si>
  <si>
    <t xml:space="preserve">Konsesjonssøknad er under klagebehandling, og konsesjon forventes i løpet av 2022. Idriftsettelsestidspunkt er tilpasset aktørs tidsplan. </t>
  </si>
  <si>
    <t xml:space="preserve">Kostnadsestimatene er fra 2017. Tidsplan er oppdatert etter prosjektet ble gjenopptatt. </t>
  </si>
  <si>
    <t xml:space="preserve">Høyere kostnadsspenn kommer  i hovedsak av økt omfang ekstra felt på 132 kV. </t>
  </si>
  <si>
    <t>Større arbeidsomfang i forbindelse med løsningsvalg gir senere forventet konsesjon og idriftsettelse.</t>
  </si>
  <si>
    <t xml:space="preserve">Investeringsbesluttet våren 2021. Tidligere Dale stasjon. Høyere kostnadsspenn skyldes i hovedsak økt omfang. </t>
  </si>
  <si>
    <t xml:space="preserve">Løsningsvalg og investeringsbeslutning fattet sommeren 2021. Høyere kostnader kommer av økt omfang grunnarbeid. </t>
  </si>
  <si>
    <t>Under arbeidelse</t>
  </si>
  <si>
    <t xml:space="preserve">Redusert kostnadsspenn kommer av redusert usikkerhet. </t>
  </si>
  <si>
    <t xml:space="preserve">Høyere kostnadsspenn og senere idriftsettelse kommer av økt omfang. Vi planlegger nå 420 kV i stasjonen - ikke bare 132 kV, noe som medfører tilleggssøknad på gjeldene konsesjon. </t>
  </si>
  <si>
    <t xml:space="preserve">Høyere kostnadsspenn kommer av større sikkerhet i løsningsvalg. </t>
  </si>
  <si>
    <t xml:space="preserve">Løsningsvalg fattet våren 2021. Kostnadsspennet vil bli oppdatert høsten 2021, og oppgitt spenn er samme som Oppdatert investeringsplan 2020. </t>
  </si>
  <si>
    <t>Avventer videreføring hos Hålogaland Kraft Nett.</t>
  </si>
  <si>
    <t xml:space="preserve">Planlegger å sende konsesjonssøknad et år senere grunnet økt omfang. Vi sendte melding høsten 2021. </t>
  </si>
  <si>
    <t>Tidligere har vi planlagt utvidelse - nå planlegger vi ny stasjon.</t>
  </si>
  <si>
    <t>Flesaker, ny stasjon</t>
  </si>
  <si>
    <t xml:space="preserve">Investeringsbesluttet sommeren 2021. Tidligere ny stasjon og fornyelse. Grunnet utfordringer med grunnforhold, planlegger vi nå ny stasjon i Tønsberg  til erstatning for Tveiten. De midlertidige tiltakene er nødvendige fornyelser  i påvente av ny stasjon. Tidl konsesjon søknad trukket. Prosjektet må fattet nytt løsningsvalg og konsesjonssøke de midleridige tiltakene. </t>
  </si>
  <si>
    <t>Langerud stasjon  (Tegneby)</t>
  </si>
  <si>
    <t xml:space="preserve">Konsesjon gitt av NVE i august 2021. Løsningsvalg er ikke konkludert og vil bli avgjort av OED.       </t>
  </si>
  <si>
    <t>Investeringsbesluttet våren 2021, og oppstart av prosektet besluttet i september 2021</t>
  </si>
  <si>
    <t>Kommentar  (hovedsakelig endring fra Oppdatert investeringsplan 2020 til NUP 2021)</t>
  </si>
  <si>
    <t xml:space="preserve">Kostnadsøkningen skyldes i hovedsak økte kostnader for materiell, særlig for transformatorene. Forsinket leveranse av transformatoren bidrar til både økte kostnader og senere idriftsettelse. </t>
  </si>
  <si>
    <t>Høyere kostnadsspenn kommer av at konsesjon kom senere enn forventet, høyere materialkostnad, samt økt omfang. Økt omfang kommer av mer grunnarbeid og ekstra kondensatorbatteri.</t>
  </si>
  <si>
    <t xml:space="preserve">Investeringsbesluttet vinteren 2020. Redusert kostnadsspenn kommer av at vi planlegger forenklet løsning sammenlignet med tidligere. Ved en feil har rapportert idrifsettelse blitt 2024 i de forrige rapporteringene, og dette er nå rettet. </t>
  </si>
  <si>
    <t>Statnett planlegger å sende konsesjonssøknad i løpet av 2023.</t>
  </si>
  <si>
    <t>Løsningsvalg fattet sommeren 2021. Tidligere omtalt som  to prosjekter.</t>
  </si>
  <si>
    <t xml:space="preserve">Løsningsvalg fattet våren 2021. Prosjektet er en mindre forsterkning av eksisterende ledning. Kostnadsomfang ikke skissert enda. </t>
  </si>
  <si>
    <t>Løsningsvalg fattet våren 2021.  Høyere kostnadsspenn kommer av økt omfang, samt endret materialbruk.</t>
  </si>
  <si>
    <t xml:space="preserve">Løsningsvalg og investeringsbeslutning fattet høsten 2021. Lavere kostnadsspenn kommer av mindre omfang. </t>
  </si>
  <si>
    <t>Løsningsvalg besluttet september 2021</t>
  </si>
  <si>
    <t>1-2 år</t>
  </si>
  <si>
    <r>
      <t>Investeringsbesluttet i september 2021. Høyere kostnadsspenn kommer av markedssituasjonen, usikkerhet knyttet til grunnarbeid og kostnader forbundet med  SF</t>
    </r>
    <r>
      <rPr>
        <vertAlign val="subscript"/>
        <sz val="9"/>
        <rFont val="Arial"/>
        <family val="2"/>
      </rPr>
      <t>6</t>
    </r>
    <r>
      <rPr>
        <sz val="9"/>
        <rFont val="Arial"/>
        <family val="2"/>
      </rPr>
      <t xml:space="preserve">-fri stasjon. </t>
    </r>
  </si>
  <si>
    <t>Løsningsvalg fattet vinteren 2021. Høyere kostnadsspenn kommer av økt omfang koblingsanlegg og mer grunnarbeid.</t>
  </si>
  <si>
    <t>Produksjon, forbruk forsyningssikkerhet</t>
  </si>
  <si>
    <t xml:space="preserve">Tidspunkt for idriftsettelse er tilpasset ny stasjon Aurland 1. Prosjektene vil bli slått sammen når stasjonsprosjektet fatter investeringsbeslutning. Strekning over Sognefjorden mangler konsesjon.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</si>
</sst>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_ * #,##0_ ;_ * \-#,##0_ ;_ * &quot;-&quot;??_ ;_ @_ "/>
    <numFmt numFmtId="166" formatCode="_ * #,##0.0_ ;_ * \-#,##0.0_ ;_ * &quot;-&quot;??_ ;_ @_ "/>
  </numFmts>
  <fonts count="25" x14ac:knownFonts="1">
    <font>
      <sz val="12"/>
      <color theme="1"/>
      <name val="Times New Roman"/>
      <family val="2"/>
    </font>
    <font>
      <sz val="10"/>
      <color theme="1"/>
      <name val="Arial"/>
      <family val="2"/>
    </font>
    <font>
      <sz val="12"/>
      <color theme="1"/>
      <name val="Times New Roman"/>
      <family val="2"/>
    </font>
    <font>
      <sz val="11"/>
      <color theme="0"/>
      <name val="Arial"/>
      <family val="2"/>
    </font>
    <font>
      <sz val="8"/>
      <color theme="0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8"/>
      <color theme="1"/>
      <name val="Arial"/>
      <family val="2"/>
    </font>
    <font>
      <sz val="12"/>
      <color theme="1"/>
      <name val="Arial"/>
      <family val="2"/>
    </font>
    <font>
      <b/>
      <sz val="8"/>
      <color theme="0"/>
      <name val="Arial"/>
      <family val="2"/>
    </font>
    <font>
      <sz val="16"/>
      <color rgb="FF000000"/>
      <name val="Arial"/>
      <family val="2"/>
    </font>
    <font>
      <sz val="12"/>
      <color rgb="FF000000"/>
      <name val="Arial"/>
      <family val="2"/>
    </font>
    <font>
      <b/>
      <sz val="10"/>
      <color rgb="FF000000"/>
      <name val="Arial"/>
      <family val="2"/>
    </font>
    <font>
      <u/>
      <sz val="12"/>
      <color theme="10"/>
      <name val="Times New Roman"/>
      <family val="2"/>
    </font>
    <font>
      <u/>
      <sz val="11"/>
      <color rgb="FFC00000"/>
      <name val="Arial"/>
      <family val="2"/>
    </font>
    <font>
      <u/>
      <sz val="10"/>
      <color theme="1"/>
      <name val="Arial"/>
      <family val="2"/>
    </font>
    <font>
      <sz val="10"/>
      <color theme="1"/>
      <name val="Arial"/>
      <family val="2"/>
    </font>
    <font>
      <sz val="9"/>
      <name val="Arial"/>
    </font>
    <font>
      <vertAlign val="subscript"/>
      <sz val="9"/>
      <name val="Arial"/>
      <family val="2"/>
    </font>
    <font>
      <sz val="10"/>
      <name val="Arial"/>
    </font>
    <font>
      <b/>
      <sz val="8"/>
      <color theme="0"/>
      <name val="Arial"/>
    </font>
  </fonts>
  <fills count="11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CC0033"/>
        <bgColor indexed="64"/>
      </patternFill>
    </fill>
    <fill>
      <patternFill patternType="solid">
        <fgColor rgb="FFE60037"/>
        <bgColor indexed="64"/>
      </patternFill>
    </fill>
    <fill>
      <patternFill patternType="solid">
        <fgColor rgb="FF38383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B4B4B"/>
        <bgColor indexed="64"/>
      </patternFill>
    </fill>
    <fill>
      <patternFill patternType="solid">
        <fgColor rgb="FFFF0000"/>
        <bgColor indexed="64"/>
      </patternFill>
    </fill>
  </fills>
  <borders count="10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theme="1"/>
      </left>
      <right style="hair">
        <color auto="1"/>
      </right>
      <top style="hair">
        <color theme="1"/>
      </top>
      <bottom style="hair">
        <color theme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theme="0" tint="-0.249977111117893"/>
      </right>
      <top style="hair">
        <color auto="1"/>
      </top>
      <bottom style="medium">
        <color auto="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/>
      <diagonal/>
    </border>
    <border>
      <left style="hair">
        <color theme="1"/>
      </left>
      <right style="hair">
        <color auto="1"/>
      </right>
      <top style="hair">
        <color theme="1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auto="1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auto="1"/>
      </bottom>
      <diagonal/>
    </border>
    <border>
      <left style="hair">
        <color theme="1"/>
      </left>
      <right style="thin">
        <color theme="0" tint="-4.9989318521683403E-2"/>
      </right>
      <top/>
      <bottom style="thin">
        <color auto="1"/>
      </bottom>
      <diagonal/>
    </border>
    <border>
      <left style="hair">
        <color theme="1"/>
      </left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hair">
        <color auto="1"/>
      </left>
      <right style="thin">
        <color theme="0" tint="-4.9989318521683403E-2"/>
      </right>
      <top/>
      <bottom/>
      <diagonal/>
    </border>
    <border>
      <left style="hair">
        <color auto="1"/>
      </left>
      <right style="thin">
        <color theme="0" tint="-4.9989318521683403E-2"/>
      </right>
      <top/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hair">
        <color theme="1"/>
      </bottom>
      <diagonal/>
    </border>
    <border>
      <left style="hair">
        <color theme="1"/>
      </left>
      <right style="thin">
        <color theme="0" tint="-4.9989318521683403E-2"/>
      </right>
      <top/>
      <bottom style="thin">
        <color theme="1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1"/>
      </bottom>
      <diagonal/>
    </border>
    <border>
      <left style="thin">
        <color theme="0" tint="-4.9989318521683403E-2"/>
      </left>
      <right/>
      <top/>
      <bottom style="thin">
        <color theme="0" tint="-4.9989318521683403E-2"/>
      </bottom>
      <diagonal/>
    </border>
    <border>
      <left style="thin">
        <color theme="0" tint="-4.9989318521683403E-2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/>
      <top/>
      <bottom/>
      <diagonal/>
    </border>
    <border>
      <left/>
      <right/>
      <top/>
      <bottom style="thin">
        <color theme="0" tint="-4.9989318521683403E-2"/>
      </bottom>
      <diagonal/>
    </border>
    <border>
      <left/>
      <right style="thin">
        <color auto="1"/>
      </right>
      <top/>
      <bottom style="thin">
        <color theme="0" tint="-4.9989318521683403E-2"/>
      </bottom>
      <diagonal/>
    </border>
    <border>
      <left style="hair">
        <color theme="1"/>
      </left>
      <right/>
      <top style="hair">
        <color theme="1"/>
      </top>
      <bottom style="hair">
        <color theme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thin">
        <color auto="1"/>
      </left>
      <right/>
      <top/>
      <bottom style="thin">
        <color theme="0" tint="-4.9989318521683403E-2"/>
      </bottom>
      <diagonal/>
    </border>
    <border>
      <left/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theme="1"/>
      </left>
      <right/>
      <top style="hair">
        <color theme="1"/>
      </top>
      <bottom/>
      <diagonal/>
    </border>
    <border>
      <left/>
      <right style="hair">
        <color theme="1"/>
      </right>
      <top style="hair">
        <color theme="1"/>
      </top>
      <bottom/>
      <diagonal/>
    </border>
    <border>
      <left/>
      <right/>
      <top style="hair">
        <color theme="1"/>
      </top>
      <bottom/>
      <diagonal/>
    </border>
    <border>
      <left style="hair">
        <color theme="1"/>
      </left>
      <right style="medium">
        <color theme="1"/>
      </right>
      <top/>
      <bottom style="hair">
        <color theme="1"/>
      </bottom>
      <diagonal/>
    </border>
    <border>
      <left/>
      <right style="hair">
        <color theme="1"/>
      </right>
      <top/>
      <bottom style="hair">
        <color theme="1"/>
      </bottom>
      <diagonal/>
    </border>
    <border>
      <left style="hair">
        <color theme="1"/>
      </left>
      <right style="hair">
        <color theme="1"/>
      </right>
      <top/>
      <bottom style="hair">
        <color theme="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theme="1"/>
      </right>
      <top/>
      <bottom style="hair">
        <color auto="1"/>
      </bottom>
      <diagonal/>
    </border>
    <border>
      <left/>
      <right/>
      <top/>
      <bottom style="hair">
        <color theme="1"/>
      </bottom>
      <diagonal/>
    </border>
    <border>
      <left/>
      <right/>
      <top style="hair">
        <color theme="1"/>
      </top>
      <bottom style="hair">
        <color theme="1"/>
      </bottom>
      <diagonal/>
    </border>
    <border>
      <left style="hair">
        <color indexed="64"/>
      </left>
      <right style="hair">
        <color indexed="64"/>
      </right>
      <top style="hair">
        <color theme="1"/>
      </top>
      <bottom style="hair">
        <color theme="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medium">
        <color indexed="64"/>
      </bottom>
      <diagonal/>
    </border>
    <border>
      <left/>
      <right style="hair">
        <color theme="1"/>
      </right>
      <top style="hair">
        <color theme="1"/>
      </top>
      <bottom style="medium">
        <color indexed="64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/>
      <top style="thin">
        <color theme="0" tint="-4.9989318521683403E-2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theme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hair">
        <color theme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theme="1"/>
      </right>
      <top style="hair">
        <color auto="1"/>
      </top>
      <bottom/>
      <diagonal/>
    </border>
    <border>
      <left style="thin">
        <color indexed="64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thin">
        <color indexed="64"/>
      </left>
      <right style="hair">
        <color theme="1"/>
      </right>
      <top/>
      <bottom style="hair">
        <color theme="1"/>
      </bottom>
      <diagonal/>
    </border>
    <border>
      <left style="thin">
        <color indexed="64"/>
      </left>
      <right style="hair">
        <color theme="1"/>
      </right>
      <top style="hair">
        <color theme="1"/>
      </top>
      <bottom style="medium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/>
      <diagonal/>
    </border>
    <border>
      <left style="hair">
        <color theme="1"/>
      </left>
      <right style="thin">
        <color indexed="64"/>
      </right>
      <top/>
      <bottom style="hair">
        <color theme="1"/>
      </bottom>
      <diagonal/>
    </border>
    <border>
      <left style="thin">
        <color theme="0" tint="-4.9989318521683403E-2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auto="1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hair">
        <color theme="1"/>
      </bottom>
      <diagonal/>
    </border>
    <border>
      <left style="thin">
        <color theme="0"/>
      </left>
      <right/>
      <top style="thin">
        <color theme="0" tint="-4.9989318521683403E-2"/>
      </top>
      <bottom style="thin">
        <color theme="1"/>
      </bottom>
      <diagonal/>
    </border>
    <border>
      <left style="thin">
        <color auto="1"/>
      </left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auto="1"/>
      </bottom>
      <diagonal/>
    </border>
    <border>
      <left style="thin">
        <color theme="0"/>
      </left>
      <right/>
      <top/>
      <bottom style="thin">
        <color auto="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4.9989318521683403E-2"/>
      </left>
      <right style="thin">
        <color theme="0"/>
      </right>
      <top style="thin">
        <color theme="0" tint="-4.9989318521683403E-2"/>
      </top>
      <bottom style="thin">
        <color auto="1"/>
      </bottom>
      <diagonal/>
    </border>
    <border>
      <left style="thin">
        <color theme="0"/>
      </left>
      <right/>
      <top style="thin">
        <color theme="0" tint="-4.9989318521683403E-2"/>
      </top>
      <bottom style="thin">
        <color auto="1"/>
      </bottom>
      <diagonal/>
    </border>
    <border>
      <left style="thin">
        <color theme="0"/>
      </left>
      <right style="thin">
        <color theme="0" tint="-4.9989318521683403E-2"/>
      </right>
      <top style="thin">
        <color theme="0" tint="-4.9989318521683403E-2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 tint="-4.9989318521683403E-2"/>
      </top>
      <bottom style="thin">
        <color theme="1"/>
      </bottom>
      <diagonal/>
    </border>
    <border>
      <left style="hair">
        <color auto="1"/>
      </left>
      <right style="medium">
        <color auto="1"/>
      </right>
      <top/>
      <bottom/>
      <diagonal/>
    </border>
    <border>
      <left style="medium">
        <color auto="1"/>
      </left>
      <right style="hair">
        <color auto="1"/>
      </right>
      <top/>
      <bottom/>
      <diagonal/>
    </border>
    <border>
      <left/>
      <right/>
      <top style="hair">
        <color auto="1"/>
      </top>
      <bottom/>
      <diagonal/>
    </border>
    <border>
      <left/>
      <right style="hair">
        <color theme="1"/>
      </right>
      <top/>
      <bottom/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thin">
        <color theme="0" tint="-4.9989318521683403E-2"/>
      </right>
      <top/>
      <bottom style="thin">
        <color theme="0"/>
      </bottom>
      <diagonal/>
    </border>
    <border>
      <left style="thin">
        <color indexed="64"/>
      </left>
      <right style="hair">
        <color theme="1"/>
      </right>
      <top/>
      <bottom/>
      <diagonal/>
    </border>
    <border>
      <left style="hair">
        <color auto="1"/>
      </left>
      <right style="thin">
        <color indexed="64"/>
      </right>
      <top style="hair">
        <color auto="1"/>
      </top>
      <bottom style="medium">
        <color indexed="64"/>
      </bottom>
      <diagonal/>
    </border>
    <border>
      <left style="hair">
        <color theme="1"/>
      </left>
      <right/>
      <top style="hair">
        <color theme="1"/>
      </top>
      <bottom style="medium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349">
    <xf numFmtId="0" fontId="0" fillId="0" borderId="0" xfId="0"/>
    <xf numFmtId="0" fontId="8" fillId="0" borderId="8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left" vertical="center" wrapText="1" indent="1"/>
    </xf>
    <xf numFmtId="0" fontId="7" fillId="0" borderId="10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left" vertical="center" wrapText="1" indent="1"/>
    </xf>
    <xf numFmtId="0" fontId="7" fillId="0" borderId="11" xfId="0" applyFont="1" applyBorder="1" applyAlignment="1">
      <alignment horizontal="center" vertical="center"/>
    </xf>
    <xf numFmtId="0" fontId="7" fillId="0" borderId="8" xfId="1" applyNumberFormat="1" applyFont="1" applyFill="1" applyBorder="1" applyAlignment="1">
      <alignment horizontal="center" vertical="center" wrapText="1"/>
    </xf>
    <xf numFmtId="0" fontId="7" fillId="0" borderId="4" xfId="1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4" fillId="8" borderId="0" xfId="0" applyFont="1" applyFill="1" applyBorder="1"/>
    <xf numFmtId="0" fontId="10" fillId="8" borderId="0" xfId="0" applyFont="1" applyFill="1" applyBorder="1" applyAlignment="1">
      <alignment wrapText="1"/>
    </xf>
    <xf numFmtId="0" fontId="16" fillId="8" borderId="0" xfId="0" applyFont="1" applyFill="1" applyBorder="1" applyAlignment="1">
      <alignment wrapText="1"/>
    </xf>
    <xf numFmtId="0" fontId="15" fillId="8" borderId="0" xfId="0" applyFont="1" applyFill="1" applyBorder="1" applyAlignment="1">
      <alignment wrapText="1"/>
    </xf>
    <xf numFmtId="0" fontId="0" fillId="8" borderId="0" xfId="0" applyFill="1" applyBorder="1" applyAlignment="1">
      <alignment wrapText="1"/>
    </xf>
    <xf numFmtId="0" fontId="0" fillId="8" borderId="0" xfId="0" applyFill="1"/>
    <xf numFmtId="0" fontId="0" fillId="8" borderId="0" xfId="0" applyFill="1" applyAlignment="1">
      <alignment wrapText="1"/>
    </xf>
    <xf numFmtId="0" fontId="9" fillId="8" borderId="0" xfId="0" applyFont="1" applyFill="1" applyBorder="1" applyAlignment="1">
      <alignment horizontal="left" vertical="center" wrapText="1" indent="1"/>
    </xf>
    <xf numFmtId="0" fontId="9" fillId="8" borderId="0" xfId="0" applyFont="1" applyFill="1" applyBorder="1" applyAlignment="1">
      <alignment vertical="center" wrapText="1"/>
    </xf>
    <xf numFmtId="0" fontId="11" fillId="8" borderId="0" xfId="0" applyFont="1" applyFill="1" applyBorder="1" applyAlignment="1">
      <alignment horizontal="center"/>
    </xf>
    <xf numFmtId="0" fontId="12" fillId="8" borderId="0" xfId="0" applyFont="1" applyFill="1" applyBorder="1" applyAlignment="1">
      <alignment horizontal="center"/>
    </xf>
    <xf numFmtId="0" fontId="5" fillId="8" borderId="0" xfId="0" applyFont="1" applyFill="1" applyBorder="1" applyAlignment="1">
      <alignment vertical="center" wrapText="1"/>
    </xf>
    <xf numFmtId="0" fontId="9" fillId="8" borderId="0" xfId="0" applyNumberFormat="1" applyFont="1" applyFill="1" applyBorder="1" applyAlignment="1">
      <alignment vertical="center" wrapText="1"/>
    </xf>
    <xf numFmtId="0" fontId="7" fillId="0" borderId="14" xfId="1" applyNumberFormat="1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4" fillId="6" borderId="16" xfId="0" applyFont="1" applyFill="1" applyBorder="1" applyAlignment="1">
      <alignment horizontal="center" vertical="center" wrapText="1"/>
    </xf>
    <xf numFmtId="0" fontId="4" fillId="7" borderId="16" xfId="0" applyFont="1" applyFill="1" applyBorder="1" applyAlignment="1">
      <alignment horizontal="center" vertical="center" wrapText="1"/>
    </xf>
    <xf numFmtId="0" fontId="4" fillId="7" borderId="17" xfId="0" applyFont="1" applyFill="1" applyBorder="1" applyAlignment="1">
      <alignment horizontal="center" vertical="center" wrapText="1"/>
    </xf>
    <xf numFmtId="0" fontId="4" fillId="6" borderId="19" xfId="0" applyFont="1" applyFill="1" applyBorder="1" applyAlignment="1">
      <alignment horizontal="center" vertical="center" wrapText="1"/>
    </xf>
    <xf numFmtId="165" fontId="7" fillId="0" borderId="8" xfId="1" applyNumberFormat="1" applyFont="1" applyFill="1" applyBorder="1" applyAlignment="1">
      <alignment horizontal="right" vertical="center" wrapText="1"/>
    </xf>
    <xf numFmtId="165" fontId="7" fillId="0" borderId="4" xfId="1" applyNumberFormat="1" applyFont="1" applyBorder="1" applyAlignment="1">
      <alignment horizontal="right" vertical="center"/>
    </xf>
    <xf numFmtId="165" fontId="7" fillId="0" borderId="4" xfId="1" applyNumberFormat="1" applyFont="1" applyFill="1" applyBorder="1" applyAlignment="1">
      <alignment horizontal="right" vertical="center" wrapText="1"/>
    </xf>
    <xf numFmtId="165" fontId="7" fillId="0" borderId="14" xfId="1" applyNumberFormat="1" applyFont="1" applyBorder="1" applyAlignment="1">
      <alignment horizontal="right" vertical="center"/>
    </xf>
    <xf numFmtId="165" fontId="7" fillId="0" borderId="14" xfId="1" applyNumberFormat="1" applyFont="1" applyFill="1" applyBorder="1" applyAlignment="1">
      <alignment horizontal="right" vertical="center" wrapText="1"/>
    </xf>
    <xf numFmtId="165" fontId="7" fillId="0" borderId="4" xfId="0" applyNumberFormat="1" applyFont="1" applyBorder="1" applyAlignment="1">
      <alignment horizontal="right" vertical="center"/>
    </xf>
    <xf numFmtId="0" fontId="7" fillId="0" borderId="1" xfId="1" applyNumberFormat="1" applyFont="1" applyFill="1" applyBorder="1" applyAlignment="1">
      <alignment horizontal="right" vertical="center" wrapText="1"/>
    </xf>
    <xf numFmtId="3" fontId="7" fillId="0" borderId="1" xfId="1" applyNumberFormat="1" applyFont="1" applyFill="1" applyBorder="1" applyAlignment="1">
      <alignment horizontal="right" vertical="center" wrapText="1"/>
    </xf>
    <xf numFmtId="0" fontId="7" fillId="0" borderId="12" xfId="1" applyNumberFormat="1" applyFont="1" applyFill="1" applyBorder="1" applyAlignment="1">
      <alignment horizontal="right" vertical="center" wrapText="1"/>
    </xf>
    <xf numFmtId="0" fontId="8" fillId="0" borderId="2" xfId="1" applyNumberFormat="1" applyFont="1" applyBorder="1" applyAlignment="1">
      <alignment horizontal="right" vertical="center" wrapText="1"/>
    </xf>
    <xf numFmtId="3" fontId="8" fillId="0" borderId="2" xfId="1" applyNumberFormat="1" applyFont="1" applyBorder="1" applyAlignment="1">
      <alignment horizontal="righ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0" fillId="8" borderId="24" xfId="0" applyFill="1" applyBorder="1"/>
    <xf numFmtId="0" fontId="12" fillId="8" borderId="24" xfId="0" applyFont="1" applyFill="1" applyBorder="1" applyAlignment="1">
      <alignment horizontal="left" indent="1"/>
    </xf>
    <xf numFmtId="0" fontId="18" fillId="8" borderId="24" xfId="2" applyFont="1" applyFill="1" applyBorder="1" applyAlignment="1">
      <alignment horizontal="left" vertical="center" indent="1"/>
    </xf>
    <xf numFmtId="0" fontId="4" fillId="6" borderId="7" xfId="0" applyFont="1" applyFill="1" applyBorder="1" applyAlignment="1">
      <alignment horizontal="center" vertical="center" wrapText="1"/>
    </xf>
    <xf numFmtId="0" fontId="4" fillId="7" borderId="20" xfId="0" applyFont="1" applyFill="1" applyBorder="1" applyAlignment="1">
      <alignment horizontal="center" vertical="center" wrapText="1"/>
    </xf>
    <xf numFmtId="0" fontId="4" fillId="7" borderId="20" xfId="0" applyNumberFormat="1" applyFont="1" applyFill="1" applyBorder="1" applyAlignment="1">
      <alignment horizontal="center" vertical="center" wrapText="1"/>
    </xf>
    <xf numFmtId="0" fontId="4" fillId="7" borderId="31" xfId="0" applyFont="1" applyFill="1" applyBorder="1" applyAlignment="1">
      <alignment horizontal="center" vertical="center" wrapText="1"/>
    </xf>
    <xf numFmtId="165" fontId="7" fillId="0" borderId="4" xfId="1" applyNumberFormat="1" applyFont="1" applyBorder="1" applyAlignment="1">
      <alignment horizontal="right" vertical="center" wrapText="1"/>
    </xf>
    <xf numFmtId="165" fontId="7" fillId="0" borderId="0" xfId="1" applyNumberFormat="1" applyFont="1" applyFill="1" applyBorder="1" applyAlignment="1">
      <alignment horizontal="right" vertical="center" wrapText="1"/>
    </xf>
    <xf numFmtId="0" fontId="19" fillId="8" borderId="0" xfId="0" applyFont="1" applyFill="1" applyAlignment="1">
      <alignment wrapText="1"/>
    </xf>
    <xf numFmtId="0" fontId="9" fillId="8" borderId="0" xfId="0" applyFont="1" applyFill="1" applyBorder="1" applyAlignment="1">
      <alignment vertical="center"/>
    </xf>
    <xf numFmtId="0" fontId="13" fillId="5" borderId="23" xfId="0" applyFont="1" applyFill="1" applyBorder="1" applyAlignment="1">
      <alignment vertical="center" wrapText="1"/>
    </xf>
    <xf numFmtId="0" fontId="7" fillId="0" borderId="0" xfId="1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vertical="center" wrapText="1"/>
    </xf>
    <xf numFmtId="0" fontId="3" fillId="4" borderId="18" xfId="0" applyFont="1" applyFill="1" applyBorder="1" applyAlignment="1">
      <alignment vertical="center" wrapText="1"/>
    </xf>
    <xf numFmtId="0" fontId="7" fillId="0" borderId="2" xfId="0" applyFont="1" applyBorder="1" applyAlignment="1">
      <alignment horizontal="center" vertical="center"/>
    </xf>
    <xf numFmtId="0" fontId="3" fillId="4" borderId="21" xfId="0" applyFont="1" applyFill="1" applyBorder="1" applyAlignment="1">
      <alignment vertical="center" wrapText="1"/>
    </xf>
    <xf numFmtId="0" fontId="3" fillId="4" borderId="25" xfId="0" applyFont="1" applyFill="1" applyBorder="1" applyAlignment="1">
      <alignment vertical="center" wrapText="1"/>
    </xf>
    <xf numFmtId="0" fontId="3" fillId="4" borderId="26" xfId="0" applyFont="1" applyFill="1" applyBorder="1" applyAlignment="1">
      <alignment vertical="center" wrapText="1"/>
    </xf>
    <xf numFmtId="0" fontId="3" fillId="4" borderId="20" xfId="0" applyFont="1" applyFill="1" applyBorder="1" applyAlignment="1">
      <alignment vertical="center" wrapText="1"/>
    </xf>
    <xf numFmtId="0" fontId="3" fillId="4" borderId="27" xfId="0" applyFont="1" applyFill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165" fontId="7" fillId="0" borderId="1" xfId="1" applyNumberFormat="1" applyFont="1" applyFill="1" applyBorder="1" applyAlignment="1">
      <alignment horizontal="center" vertical="center" wrapText="1"/>
    </xf>
    <xf numFmtId="165" fontId="7" fillId="0" borderId="1" xfId="1" applyNumberFormat="1" applyFont="1" applyFill="1" applyBorder="1" applyAlignment="1">
      <alignment horizontal="right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" xfId="1" applyNumberFormat="1" applyFont="1" applyBorder="1" applyAlignment="1">
      <alignment horizontal="right" vertical="center" wrapText="1"/>
    </xf>
    <xf numFmtId="0" fontId="7" fillId="0" borderId="2" xfId="1" applyNumberFormat="1" applyFont="1" applyFill="1" applyBorder="1" applyAlignment="1">
      <alignment horizontal="right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4" fillId="7" borderId="7" xfId="0" applyFont="1" applyFill="1" applyBorder="1" applyAlignment="1">
      <alignment horizontal="center" vertical="center" wrapText="1"/>
    </xf>
    <xf numFmtId="165" fontId="7" fillId="0" borderId="1" xfId="1" applyNumberFormat="1" applyFont="1" applyBorder="1" applyAlignment="1">
      <alignment horizontal="right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7" borderId="19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right" vertical="center" wrapText="1"/>
    </xf>
    <xf numFmtId="165" fontId="7" fillId="0" borderId="0" xfId="0" applyNumberFormat="1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" xfId="1" applyNumberFormat="1" applyFont="1" applyBorder="1" applyAlignment="1">
      <alignment horizontal="right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/>
    </xf>
    <xf numFmtId="0" fontId="6" fillId="2" borderId="42" xfId="0" applyFont="1" applyFill="1" applyBorder="1" applyAlignment="1">
      <alignment horizontal="left" vertical="center" wrapText="1" indent="1"/>
    </xf>
    <xf numFmtId="0" fontId="7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8" fillId="0" borderId="45" xfId="0" applyFont="1" applyFill="1" applyBorder="1" applyAlignment="1">
      <alignment horizontal="center" vertical="center" wrapText="1"/>
    </xf>
    <xf numFmtId="165" fontId="7" fillId="0" borderId="45" xfId="1" applyNumberFormat="1" applyFont="1" applyFill="1" applyBorder="1" applyAlignment="1">
      <alignment horizontal="right" vertical="center" wrapText="1"/>
    </xf>
    <xf numFmtId="0" fontId="7" fillId="0" borderId="45" xfId="1" applyNumberFormat="1" applyFont="1" applyFill="1" applyBorder="1" applyAlignment="1">
      <alignment horizontal="right" vertical="center" wrapText="1"/>
    </xf>
    <xf numFmtId="0" fontId="7" fillId="0" borderId="2" xfId="0" applyFont="1" applyFill="1" applyBorder="1" applyAlignment="1">
      <alignment horizontal="center" vertical="center" wrapText="1"/>
    </xf>
    <xf numFmtId="165" fontId="7" fillId="0" borderId="12" xfId="1" applyNumberFormat="1" applyFont="1" applyFill="1" applyBorder="1" applyAlignment="1">
      <alignment horizontal="right" vertical="center" wrapText="1"/>
    </xf>
    <xf numFmtId="0" fontId="7" fillId="0" borderId="41" xfId="0" applyFont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 wrapText="1"/>
    </xf>
    <xf numFmtId="0" fontId="6" fillId="2" borderId="49" xfId="0" applyFont="1" applyFill="1" applyBorder="1" applyAlignment="1">
      <alignment horizontal="left" vertical="center" wrapText="1" indent="1"/>
    </xf>
    <xf numFmtId="0" fontId="7" fillId="0" borderId="50" xfId="0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7" fillId="0" borderId="51" xfId="1" applyNumberFormat="1" applyFont="1" applyFill="1" applyBorder="1" applyAlignment="1">
      <alignment horizontal="center" vertical="center" wrapText="1"/>
    </xf>
    <xf numFmtId="165" fontId="7" fillId="0" borderId="52" xfId="1" applyNumberFormat="1" applyFont="1" applyFill="1" applyBorder="1" applyAlignment="1">
      <alignment horizontal="right" vertical="center" wrapText="1"/>
    </xf>
    <xf numFmtId="0" fontId="7" fillId="0" borderId="52" xfId="1" applyNumberFormat="1" applyFont="1" applyFill="1" applyBorder="1" applyAlignment="1">
      <alignment horizontal="center" vertical="center" wrapText="1"/>
    </xf>
    <xf numFmtId="0" fontId="8" fillId="0" borderId="52" xfId="0" applyFont="1" applyFill="1" applyBorder="1" applyAlignment="1">
      <alignment horizontal="center" vertical="center" wrapText="1"/>
    </xf>
    <xf numFmtId="165" fontId="7" fillId="0" borderId="53" xfId="0" applyNumberFormat="1" applyFont="1" applyFill="1" applyBorder="1" applyAlignment="1">
      <alignment horizontal="left" vertical="center" wrapText="1"/>
    </xf>
    <xf numFmtId="0" fontId="7" fillId="0" borderId="53" xfId="0" applyFont="1" applyFill="1" applyBorder="1" applyAlignment="1">
      <alignment horizontal="center" vertical="center" wrapText="1"/>
    </xf>
    <xf numFmtId="0" fontId="7" fillId="0" borderId="54" xfId="0" applyFont="1" applyFill="1" applyBorder="1" applyAlignment="1">
      <alignment horizontal="center" vertical="center" wrapText="1"/>
    </xf>
    <xf numFmtId="0" fontId="7" fillId="0" borderId="1" xfId="1" applyNumberFormat="1" applyFont="1" applyFill="1" applyBorder="1" applyAlignment="1">
      <alignment horizontal="center" vertical="center" wrapText="1"/>
    </xf>
    <xf numFmtId="0" fontId="9" fillId="8" borderId="0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center" vertical="center" wrapText="1"/>
    </xf>
    <xf numFmtId="0" fontId="7" fillId="0" borderId="5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8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0" fontId="7" fillId="0" borderId="58" xfId="0" applyFont="1" applyFill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2" xfId="1" applyNumberFormat="1" applyFont="1" applyFill="1" applyBorder="1" applyAlignment="1">
      <alignment horizontal="center" vertical="center" wrapText="1"/>
    </xf>
    <xf numFmtId="0" fontId="5" fillId="8" borderId="1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vertical="center" wrapText="1"/>
    </xf>
    <xf numFmtId="0" fontId="7" fillId="0" borderId="60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7" fillId="0" borderId="55" xfId="0" applyFont="1" applyFill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0" fontId="4" fillId="7" borderId="64" xfId="0" applyFont="1" applyFill="1" applyBorder="1" applyAlignment="1">
      <alignment horizontal="center" vertical="center" wrapText="1"/>
    </xf>
    <xf numFmtId="0" fontId="4" fillId="6" borderId="64" xfId="0" applyFont="1" applyFill="1" applyBorder="1" applyAlignment="1">
      <alignment horizontal="center" vertical="center" wrapText="1"/>
    </xf>
    <xf numFmtId="0" fontId="4" fillId="6" borderId="65" xfId="0" applyFont="1" applyFill="1" applyBorder="1" applyAlignment="1">
      <alignment horizontal="center" vertical="center" wrapText="1"/>
    </xf>
    <xf numFmtId="0" fontId="4" fillId="7" borderId="65" xfId="0" applyFont="1" applyFill="1" applyBorder="1" applyAlignment="1">
      <alignment horizontal="center" vertical="center" wrapText="1"/>
    </xf>
    <xf numFmtId="0" fontId="4" fillId="7" borderId="66" xfId="0" applyFont="1" applyFill="1" applyBorder="1" applyAlignment="1">
      <alignment horizontal="center" vertical="center" wrapText="1"/>
    </xf>
    <xf numFmtId="3" fontId="7" fillId="0" borderId="1" xfId="1" applyNumberFormat="1" applyFont="1" applyBorder="1" applyAlignment="1">
      <alignment horizontal="right" vertical="center" wrapText="1"/>
    </xf>
    <xf numFmtId="165" fontId="7" fillId="0" borderId="1" xfId="1" applyNumberFormat="1" applyFont="1" applyBorder="1" applyAlignment="1">
      <alignment horizontal="right" vertical="center"/>
    </xf>
    <xf numFmtId="165" fontId="7" fillId="8" borderId="0" xfId="1" applyNumberFormat="1" applyFont="1" applyFill="1" applyBorder="1" applyAlignment="1">
      <alignment horizontal="right" vertical="center"/>
    </xf>
    <xf numFmtId="165" fontId="7" fillId="8" borderId="0" xfId="1" applyNumberFormat="1" applyFont="1" applyFill="1" applyBorder="1" applyAlignment="1">
      <alignment horizontal="right" vertical="center" wrapText="1"/>
    </xf>
    <xf numFmtId="0" fontId="7" fillId="8" borderId="0" xfId="1" applyNumberFormat="1" applyFont="1" applyFill="1" applyBorder="1" applyAlignment="1">
      <alignment horizontal="center" vertical="center" wrapText="1"/>
    </xf>
    <xf numFmtId="0" fontId="8" fillId="8" borderId="0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right" vertical="center" wrapText="1"/>
    </xf>
    <xf numFmtId="0" fontId="7" fillId="0" borderId="1" xfId="0" applyFont="1" applyBorder="1" applyAlignment="1">
      <alignment horizontal="right" vertical="center"/>
    </xf>
    <xf numFmtId="165" fontId="7" fillId="0" borderId="1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right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7" fillId="0" borderId="70" xfId="0" applyFont="1" applyBorder="1" applyAlignment="1">
      <alignment horizontal="center" vertical="center"/>
    </xf>
    <xf numFmtId="0" fontId="7" fillId="0" borderId="71" xfId="0" applyFont="1" applyFill="1" applyBorder="1" applyAlignment="1">
      <alignment horizontal="center" vertical="center"/>
    </xf>
    <xf numFmtId="0" fontId="7" fillId="0" borderId="72" xfId="0" applyFont="1" applyFill="1" applyBorder="1" applyAlignment="1">
      <alignment horizontal="center" vertical="center"/>
    </xf>
    <xf numFmtId="0" fontId="7" fillId="0" borderId="73" xfId="0" applyFont="1" applyFill="1" applyBorder="1" applyAlignment="1">
      <alignment horizontal="center" vertical="center"/>
    </xf>
    <xf numFmtId="0" fontId="6" fillId="2" borderId="74" xfId="0" applyFont="1" applyFill="1" applyBorder="1" applyAlignment="1">
      <alignment horizontal="left" vertical="center" wrapText="1" indent="1"/>
    </xf>
    <xf numFmtId="0" fontId="6" fillId="2" borderId="75" xfId="0" applyFont="1" applyFill="1" applyBorder="1" applyAlignment="1">
      <alignment horizontal="left" vertical="center" wrapText="1" indent="1"/>
    </xf>
    <xf numFmtId="0" fontId="6" fillId="2" borderId="76" xfId="0" applyFont="1" applyFill="1" applyBorder="1" applyAlignment="1">
      <alignment horizontal="left" vertical="center" wrapText="1" indent="1"/>
    </xf>
    <xf numFmtId="0" fontId="9" fillId="0" borderId="0" xfId="0" applyFont="1" applyFill="1" applyBorder="1" applyAlignment="1">
      <alignment vertical="center" wrapText="1"/>
    </xf>
    <xf numFmtId="0" fontId="20" fillId="0" borderId="0" xfId="0" applyFont="1" applyFill="1" applyAlignment="1">
      <alignment vertical="center" wrapText="1"/>
    </xf>
    <xf numFmtId="0" fontId="7" fillId="0" borderId="47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center" vertical="center" wrapText="1"/>
    </xf>
    <xf numFmtId="0" fontId="3" fillId="9" borderId="22" xfId="0" applyFont="1" applyFill="1" applyBorder="1" applyAlignment="1">
      <alignment vertical="center" wrapText="1"/>
    </xf>
    <xf numFmtId="0" fontId="3" fillId="9" borderId="18" xfId="0" applyFont="1" applyFill="1" applyBorder="1" applyAlignment="1">
      <alignment vertical="center" wrapText="1"/>
    </xf>
    <xf numFmtId="0" fontId="3" fillId="9" borderId="28" xfId="0" applyFont="1" applyFill="1" applyBorder="1" applyAlignment="1">
      <alignment vertical="center" wrapText="1"/>
    </xf>
    <xf numFmtId="0" fontId="3" fillId="9" borderId="29" xfId="0" applyFont="1" applyFill="1" applyBorder="1" applyAlignment="1">
      <alignment vertical="center" wrapText="1"/>
    </xf>
    <xf numFmtId="0" fontId="4" fillId="9" borderId="7" xfId="0" applyFont="1" applyFill="1" applyBorder="1" applyAlignment="1">
      <alignment horizontal="center" vertical="center" wrapText="1"/>
    </xf>
    <xf numFmtId="0" fontId="3" fillId="9" borderId="21" xfId="0" applyFont="1" applyFill="1" applyBorder="1" applyAlignment="1">
      <alignment vertical="center" wrapText="1"/>
    </xf>
    <xf numFmtId="0" fontId="4" fillId="9" borderId="64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 wrapText="1"/>
    </xf>
    <xf numFmtId="0" fontId="4" fillId="9" borderId="81" xfId="0" applyFont="1" applyFill="1" applyBorder="1" applyAlignment="1">
      <alignment horizontal="center" vertical="center" wrapText="1"/>
    </xf>
    <xf numFmtId="0" fontId="4" fillId="6" borderId="84" xfId="0" applyFont="1" applyFill="1" applyBorder="1" applyAlignment="1">
      <alignment horizontal="center" vertical="center" wrapText="1"/>
    </xf>
    <xf numFmtId="0" fontId="4" fillId="7" borderId="83" xfId="0" applyFont="1" applyFill="1" applyBorder="1" applyAlignment="1">
      <alignment horizontal="center" vertical="center" wrapText="1"/>
    </xf>
    <xf numFmtId="0" fontId="4" fillId="6" borderId="85" xfId="0" applyFont="1" applyFill="1" applyBorder="1" applyAlignment="1">
      <alignment horizontal="center" vertical="center" wrapText="1"/>
    </xf>
    <xf numFmtId="0" fontId="4" fillId="7" borderId="89" xfId="0" applyFont="1" applyFill="1" applyBorder="1" applyAlignment="1">
      <alignment horizontal="center" vertical="center" wrapText="1"/>
    </xf>
    <xf numFmtId="0" fontId="4" fillId="6" borderId="90" xfId="0" applyFont="1" applyFill="1" applyBorder="1" applyAlignment="1">
      <alignment horizontal="center" vertical="center" wrapText="1"/>
    </xf>
    <xf numFmtId="0" fontId="4" fillId="7" borderId="91" xfId="0" applyFont="1" applyFill="1" applyBorder="1" applyAlignment="1">
      <alignment horizontal="center" vertical="center" wrapText="1"/>
    </xf>
    <xf numFmtId="0" fontId="4" fillId="6" borderId="81" xfId="0" applyFont="1" applyFill="1" applyBorder="1" applyAlignment="1">
      <alignment horizontal="center" vertical="center" wrapText="1"/>
    </xf>
    <xf numFmtId="0" fontId="4" fillId="7" borderId="81" xfId="0" applyFont="1" applyFill="1" applyBorder="1" applyAlignment="1">
      <alignment horizontal="center" vertical="center" wrapText="1"/>
    </xf>
    <xf numFmtId="0" fontId="4" fillId="7" borderId="92" xfId="0" applyFont="1" applyFill="1" applyBorder="1" applyAlignment="1">
      <alignment horizontal="center" vertical="center" wrapText="1"/>
    </xf>
    <xf numFmtId="0" fontId="4" fillId="6" borderId="92" xfId="0" applyFont="1" applyFill="1" applyBorder="1" applyAlignment="1">
      <alignment horizontal="center" vertical="center" wrapText="1"/>
    </xf>
    <xf numFmtId="0" fontId="4" fillId="9" borderId="0" xfId="0" applyFont="1" applyFill="1" applyBorder="1" applyAlignment="1">
      <alignment horizontal="center" vertical="center" wrapText="1"/>
    </xf>
    <xf numFmtId="0" fontId="4" fillId="9" borderId="80" xfId="0" applyFont="1" applyFill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right" vertical="center" wrapText="1"/>
    </xf>
    <xf numFmtId="165" fontId="7" fillId="0" borderId="1" xfId="1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4" xfId="1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165" fontId="7" fillId="0" borderId="8" xfId="1" applyNumberFormat="1" applyFont="1" applyBorder="1" applyAlignment="1">
      <alignment horizontal="right" vertical="center" wrapText="1"/>
    </xf>
    <xf numFmtId="0" fontId="7" fillId="0" borderId="8" xfId="1" applyNumberFormat="1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165" fontId="7" fillId="0" borderId="0" xfId="0" applyNumberFormat="1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72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 wrapText="1"/>
    </xf>
    <xf numFmtId="0" fontId="7" fillId="0" borderId="51" xfId="1" applyNumberFormat="1" applyFont="1" applyBorder="1" applyAlignment="1">
      <alignment horizontal="center" vertical="center" wrapText="1"/>
    </xf>
    <xf numFmtId="0" fontId="7" fillId="0" borderId="61" xfId="0" applyFont="1" applyFill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1" fillId="2" borderId="5" xfId="0" applyFont="1" applyFill="1" applyBorder="1" applyAlignment="1">
      <alignment vertical="center" wrapText="1"/>
    </xf>
    <xf numFmtId="0" fontId="1" fillId="8" borderId="0" xfId="0" applyFont="1" applyFill="1" applyBorder="1" applyAlignment="1">
      <alignment horizontal="left" vertical="center" wrapText="1"/>
    </xf>
    <xf numFmtId="0" fontId="1" fillId="8" borderId="0" xfId="0" applyFont="1" applyFill="1" applyAlignment="1">
      <alignment wrapText="1"/>
    </xf>
    <xf numFmtId="0" fontId="1" fillId="8" borderId="0" xfId="0" applyFont="1" applyFill="1"/>
    <xf numFmtId="0" fontId="1" fillId="8" borderId="0" xfId="0" applyFont="1" applyFill="1" applyBorder="1" applyAlignment="1">
      <alignment vertical="center" wrapText="1"/>
    </xf>
    <xf numFmtId="0" fontId="1" fillId="8" borderId="0" xfId="0" applyFont="1" applyFill="1" applyBorder="1" applyAlignment="1">
      <alignment horizontal="left" vertical="center" wrapText="1" indent="1"/>
    </xf>
    <xf numFmtId="0" fontId="1" fillId="8" borderId="0" xfId="0" applyFont="1" applyFill="1" applyBorder="1" applyAlignment="1">
      <alignment horizontal="left" vertical="center"/>
    </xf>
    <xf numFmtId="0" fontId="1" fillId="8" borderId="0" xfId="0" applyFont="1" applyFill="1" applyBorder="1" applyAlignment="1">
      <alignment vertical="center"/>
    </xf>
    <xf numFmtId="0" fontId="1" fillId="8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right" vertical="center" wrapText="1"/>
    </xf>
    <xf numFmtId="165" fontId="1" fillId="8" borderId="0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" fillId="8" borderId="57" xfId="0" applyFont="1" applyFill="1" applyBorder="1" applyAlignment="1">
      <alignment vertical="center" wrapText="1"/>
    </xf>
    <xf numFmtId="0" fontId="1" fillId="8" borderId="9" xfId="0" applyFont="1" applyFill="1" applyBorder="1" applyAlignment="1">
      <alignment vertical="center" wrapText="1"/>
    </xf>
    <xf numFmtId="0" fontId="1" fillId="0" borderId="46" xfId="0" applyFont="1" applyFill="1" applyBorder="1" applyAlignment="1">
      <alignment vertical="center" wrapText="1"/>
    </xf>
    <xf numFmtId="0" fontId="1" fillId="0" borderId="48" xfId="0" applyFont="1" applyFill="1" applyBorder="1" applyAlignment="1">
      <alignment vertical="center" wrapText="1"/>
    </xf>
    <xf numFmtId="0" fontId="1" fillId="10" borderId="0" xfId="0" applyFont="1" applyFill="1" applyBorder="1" applyAlignment="1">
      <alignment vertical="center" wrapText="1"/>
    </xf>
    <xf numFmtId="0" fontId="9" fillId="10" borderId="0" xfId="0" applyFont="1" applyFill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2" borderId="93" xfId="0" applyFont="1" applyFill="1" applyBorder="1" applyAlignment="1">
      <alignment horizontal="left" vertical="center" wrapText="1" indent="1"/>
    </xf>
    <xf numFmtId="0" fontId="7" fillId="0" borderId="9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8" xfId="1" applyNumberFormat="1" applyFont="1" applyFill="1" applyBorder="1" applyAlignment="1">
      <alignment horizontal="right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9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96" xfId="0" applyFont="1" applyBorder="1" applyAlignment="1">
      <alignment horizontal="center" vertical="center"/>
    </xf>
    <xf numFmtId="0" fontId="7" fillId="0" borderId="97" xfId="0" applyFont="1" applyBorder="1" applyAlignment="1">
      <alignment horizontal="center" vertical="center"/>
    </xf>
    <xf numFmtId="0" fontId="7" fillId="0" borderId="96" xfId="0" applyFont="1" applyBorder="1" applyAlignment="1">
      <alignment horizontal="center" vertical="center" wrapText="1"/>
    </xf>
    <xf numFmtId="0" fontId="7" fillId="0" borderId="6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165" fontId="7" fillId="0" borderId="1" xfId="1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7" fillId="0" borderId="1" xfId="1" applyNumberFormat="1" applyFont="1" applyFill="1" applyBorder="1" applyAlignment="1">
      <alignment vertical="center" wrapText="1"/>
    </xf>
    <xf numFmtId="165" fontId="7" fillId="0" borderId="1" xfId="0" applyNumberFormat="1" applyFont="1" applyFill="1" applyBorder="1" applyAlignment="1">
      <alignment vertical="center" wrapText="1"/>
    </xf>
    <xf numFmtId="165" fontId="7" fillId="0" borderId="14" xfId="1" applyNumberFormat="1" applyFont="1" applyFill="1" applyBorder="1" applyAlignment="1">
      <alignment vertical="center" wrapText="1"/>
    </xf>
    <xf numFmtId="0" fontId="7" fillId="0" borderId="14" xfId="1" applyNumberFormat="1" applyFont="1" applyFill="1" applyBorder="1" applyAlignment="1">
      <alignment vertical="center" wrapText="1"/>
    </xf>
    <xf numFmtId="0" fontId="8" fillId="0" borderId="12" xfId="0" applyFont="1" applyFill="1" applyBorder="1" applyAlignment="1">
      <alignment vertical="center" wrapText="1"/>
    </xf>
    <xf numFmtId="165" fontId="7" fillId="0" borderId="12" xfId="1" applyNumberFormat="1" applyFont="1" applyFill="1" applyBorder="1" applyAlignment="1">
      <alignment vertical="center" wrapText="1"/>
    </xf>
    <xf numFmtId="0" fontId="7" fillId="0" borderId="55" xfId="0" applyFont="1" applyFill="1" applyBorder="1" applyAlignment="1">
      <alignment horizontal="center" vertical="center" wrapText="1"/>
    </xf>
    <xf numFmtId="0" fontId="7" fillId="0" borderId="99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7" fillId="0" borderId="0" xfId="1" applyNumberFormat="1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 wrapText="1"/>
    </xf>
    <xf numFmtId="0" fontId="1" fillId="10" borderId="67" xfId="0" applyFont="1" applyFill="1" applyBorder="1" applyAlignment="1">
      <alignment vertical="center" wrapText="1"/>
    </xf>
    <xf numFmtId="0" fontId="9" fillId="10" borderId="67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8" fillId="0" borderId="46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2" xfId="1" applyNumberFormat="1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165" fontId="7" fillId="0" borderId="37" xfId="1" applyNumberFormat="1" applyFont="1" applyFill="1" applyBorder="1" applyAlignment="1">
      <alignment horizontal="center" vertical="center" wrapText="1"/>
    </xf>
    <xf numFmtId="165" fontId="7" fillId="0" borderId="41" xfId="1" applyNumberFormat="1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95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23" fillId="2" borderId="5" xfId="0" applyFont="1" applyFill="1" applyBorder="1" applyAlignment="1">
      <alignment vertical="center" wrapText="1"/>
    </xf>
    <xf numFmtId="0" fontId="21" fillId="0" borderId="2" xfId="0" applyFont="1" applyBorder="1" applyAlignment="1">
      <alignment horizontal="center" vertical="center"/>
    </xf>
    <xf numFmtId="0" fontId="23" fillId="2" borderId="74" xfId="0" applyFont="1" applyFill="1" applyBorder="1" applyAlignment="1">
      <alignment horizontal="left" vertical="center" wrapText="1" indent="1"/>
    </xf>
    <xf numFmtId="0" fontId="21" fillId="0" borderId="50" xfId="0" applyFont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21" fillId="0" borderId="37" xfId="0" applyFont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165" fontId="7" fillId="0" borderId="48" xfId="1" applyNumberFormat="1" applyFont="1" applyFill="1" applyBorder="1" applyAlignment="1">
      <alignment horizontal="center" vertical="center" wrapText="1"/>
    </xf>
    <xf numFmtId="165" fontId="7" fillId="0" borderId="47" xfId="1" applyNumberFormat="1" applyFont="1" applyFill="1" applyBorder="1" applyAlignment="1">
      <alignment horizontal="center" vertical="center" wrapText="1"/>
    </xf>
    <xf numFmtId="0" fontId="7" fillId="0" borderId="47" xfId="1" applyNumberFormat="1" applyFont="1" applyFill="1" applyBorder="1" applyAlignment="1">
      <alignment horizontal="center" vertical="center" wrapText="1"/>
    </xf>
    <xf numFmtId="0" fontId="8" fillId="0" borderId="47" xfId="0" applyFont="1" applyFill="1" applyBorder="1" applyAlignment="1">
      <alignment horizontal="center" vertical="center" wrapText="1"/>
    </xf>
    <xf numFmtId="165" fontId="7" fillId="0" borderId="47" xfId="1" applyNumberFormat="1" applyFont="1" applyFill="1" applyBorder="1" applyAlignment="1">
      <alignment horizontal="right" vertical="center" wrapText="1"/>
    </xf>
    <xf numFmtId="165" fontId="7" fillId="0" borderId="47" xfId="1" applyNumberFormat="1" applyFont="1" applyBorder="1" applyAlignment="1">
      <alignment horizontal="right" vertical="center"/>
    </xf>
    <xf numFmtId="0" fontId="8" fillId="0" borderId="48" xfId="0" applyFont="1" applyFill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left" vertical="center" wrapText="1" indent="1"/>
    </xf>
    <xf numFmtId="0" fontId="21" fillId="0" borderId="0" xfId="0" applyFont="1" applyAlignment="1">
      <alignment horizontal="center" vertical="center"/>
    </xf>
    <xf numFmtId="0" fontId="21" fillId="0" borderId="62" xfId="0" applyFont="1" applyBorder="1" applyAlignment="1">
      <alignment horizontal="center" vertical="center" wrapText="1"/>
    </xf>
    <xf numFmtId="0" fontId="23" fillId="2" borderId="76" xfId="0" applyFont="1" applyFill="1" applyBorder="1" applyAlignment="1">
      <alignment horizontal="left" vertical="center" wrapText="1" indent="1"/>
    </xf>
    <xf numFmtId="0" fontId="21" fillId="0" borderId="55" xfId="0" applyFont="1" applyBorder="1" applyAlignment="1">
      <alignment horizontal="center" vertical="center" wrapText="1"/>
    </xf>
    <xf numFmtId="0" fontId="23" fillId="2" borderId="100" xfId="0" applyFont="1" applyFill="1" applyBorder="1" applyAlignment="1">
      <alignment horizontal="left" vertical="center" wrapText="1" indent="1"/>
    </xf>
    <xf numFmtId="0" fontId="21" fillId="0" borderId="101" xfId="0" applyFont="1" applyBorder="1" applyAlignment="1">
      <alignment horizontal="center" vertical="center" wrapText="1"/>
    </xf>
    <xf numFmtId="0" fontId="1" fillId="8" borderId="67" xfId="0" applyFont="1" applyFill="1" applyBorder="1" applyAlignment="1">
      <alignment vertical="center" wrapText="1"/>
    </xf>
    <xf numFmtId="0" fontId="9" fillId="8" borderId="67" xfId="0" applyFont="1" applyFill="1" applyBorder="1" applyAlignment="1">
      <alignment vertical="center" wrapText="1"/>
    </xf>
    <xf numFmtId="0" fontId="23" fillId="2" borderId="6" xfId="0" applyFont="1" applyFill="1" applyBorder="1" applyAlignment="1">
      <alignment vertical="center" wrapText="1"/>
    </xf>
    <xf numFmtId="0" fontId="21" fillId="0" borderId="2" xfId="0" applyFont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165" fontId="7" fillId="0" borderId="2" xfId="1" applyNumberFormat="1" applyFont="1" applyBorder="1" applyAlignment="1">
      <alignment horizontal="center" vertical="center" wrapText="1"/>
    </xf>
    <xf numFmtId="165" fontId="7" fillId="0" borderId="45" xfId="1" applyNumberFormat="1" applyFont="1" applyBorder="1" applyAlignment="1">
      <alignment horizontal="center" vertical="center" wrapText="1"/>
    </xf>
    <xf numFmtId="165" fontId="7" fillId="0" borderId="8" xfId="1" applyNumberFormat="1" applyFont="1" applyBorder="1" applyAlignment="1">
      <alignment horizontal="center" vertical="center" wrapText="1"/>
    </xf>
    <xf numFmtId="166" fontId="7" fillId="0" borderId="12" xfId="1" applyNumberFormat="1" applyFont="1" applyBorder="1" applyAlignment="1">
      <alignment horizontal="center" vertical="center" wrapText="1"/>
    </xf>
    <xf numFmtId="165" fontId="7" fillId="0" borderId="12" xfId="1" applyNumberFormat="1" applyFont="1" applyBorder="1" applyAlignment="1">
      <alignment horizontal="center" vertical="center" wrapText="1"/>
    </xf>
    <xf numFmtId="0" fontId="13" fillId="5" borderId="40" xfId="0" applyFont="1" applyFill="1" applyBorder="1" applyAlignment="1">
      <alignment horizontal="center" vertical="center" wrapText="1"/>
    </xf>
    <xf numFmtId="0" fontId="13" fillId="5" borderId="35" xfId="0" applyFont="1" applyFill="1" applyBorder="1" applyAlignment="1">
      <alignment horizontal="center" vertical="center" wrapText="1"/>
    </xf>
    <xf numFmtId="0" fontId="13" fillId="5" borderId="36" xfId="0" applyFont="1" applyFill="1" applyBorder="1" applyAlignment="1">
      <alignment horizontal="center" vertical="center" wrapText="1"/>
    </xf>
    <xf numFmtId="0" fontId="13" fillId="3" borderId="23" xfId="0" applyFont="1" applyFill="1" applyBorder="1" applyAlignment="1">
      <alignment horizontal="center" vertical="center" wrapText="1"/>
    </xf>
    <xf numFmtId="0" fontId="13" fillId="3" borderId="30" xfId="0" applyFont="1" applyFill="1" applyBorder="1" applyAlignment="1">
      <alignment horizontal="center" vertical="center" wrapText="1"/>
    </xf>
    <xf numFmtId="0" fontId="13" fillId="5" borderId="23" xfId="0" applyFont="1" applyFill="1" applyBorder="1" applyAlignment="1">
      <alignment horizontal="center" vertical="center" wrapText="1"/>
    </xf>
    <xf numFmtId="0" fontId="13" fillId="5" borderId="30" xfId="0" applyFont="1" applyFill="1" applyBorder="1" applyAlignment="1">
      <alignment horizontal="center" vertical="center" wrapText="1"/>
    </xf>
    <xf numFmtId="0" fontId="13" fillId="3" borderId="40" xfId="0" applyFont="1" applyFill="1" applyBorder="1" applyAlignment="1">
      <alignment horizontal="center" vertical="center" wrapText="1"/>
    </xf>
    <xf numFmtId="0" fontId="13" fillId="3" borderId="35" xfId="0" applyFont="1" applyFill="1" applyBorder="1" applyAlignment="1">
      <alignment horizontal="center" vertical="center" wrapText="1"/>
    </xf>
    <xf numFmtId="0" fontId="13" fillId="3" borderId="33" xfId="0" applyFont="1" applyFill="1" applyBorder="1" applyAlignment="1">
      <alignment horizontal="center" vertical="center" wrapText="1"/>
    </xf>
    <xf numFmtId="0" fontId="13" fillId="3" borderId="36" xfId="0" applyFont="1" applyFill="1" applyBorder="1" applyAlignment="1">
      <alignment horizontal="center" vertical="center" wrapText="1"/>
    </xf>
    <xf numFmtId="0" fontId="13" fillId="5" borderId="33" xfId="0" applyFont="1" applyFill="1" applyBorder="1" applyAlignment="1">
      <alignment horizontal="center" vertical="center" wrapText="1"/>
    </xf>
    <xf numFmtId="0" fontId="13" fillId="5" borderId="34" xfId="0" applyFont="1" applyFill="1" applyBorder="1" applyAlignment="1">
      <alignment horizontal="center" vertical="center" wrapText="1"/>
    </xf>
    <xf numFmtId="0" fontId="13" fillId="5" borderId="0" xfId="0" applyFont="1" applyFill="1" applyBorder="1" applyAlignment="1">
      <alignment horizontal="center" vertical="center" wrapText="1"/>
    </xf>
    <xf numFmtId="0" fontId="24" fillId="5" borderId="82" xfId="0" applyFont="1" applyFill="1" applyBorder="1" applyAlignment="1">
      <alignment horizontal="center" vertical="center" wrapText="1"/>
    </xf>
    <xf numFmtId="0" fontId="24" fillId="5" borderId="78" xfId="0" applyFont="1" applyFill="1" applyBorder="1" applyAlignment="1">
      <alignment horizontal="center" vertical="center" wrapText="1"/>
    </xf>
    <xf numFmtId="0" fontId="24" fillId="5" borderId="98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56" xfId="0" applyFont="1" applyFill="1" applyBorder="1" applyAlignment="1">
      <alignment horizontal="center" vertical="center" wrapText="1"/>
    </xf>
    <xf numFmtId="0" fontId="13" fillId="3" borderId="77" xfId="0" applyFont="1" applyFill="1" applyBorder="1" applyAlignment="1">
      <alignment horizontal="center" vertical="center" wrapText="1"/>
    </xf>
    <xf numFmtId="0" fontId="13" fillId="3" borderId="78" xfId="0" applyFont="1" applyFill="1" applyBorder="1" applyAlignment="1">
      <alignment horizontal="center" vertical="center" wrapText="1"/>
    </xf>
    <xf numFmtId="0" fontId="13" fillId="3" borderId="79" xfId="0" applyFont="1" applyFill="1" applyBorder="1" applyAlignment="1">
      <alignment horizontal="center" vertical="center" wrapText="1"/>
    </xf>
    <xf numFmtId="165" fontId="7" fillId="0" borderId="37" xfId="1" applyNumberFormat="1" applyFont="1" applyFill="1" applyBorder="1" applyAlignment="1">
      <alignment horizontal="center" vertical="center" wrapText="1"/>
    </xf>
    <xf numFmtId="165" fontId="7" fillId="0" borderId="41" xfId="1" applyNumberFormat="1" applyFont="1" applyFill="1" applyBorder="1" applyAlignment="1">
      <alignment horizontal="center" vertical="center" wrapText="1"/>
    </xf>
    <xf numFmtId="0" fontId="13" fillId="5" borderId="82" xfId="0" applyFont="1" applyFill="1" applyBorder="1" applyAlignment="1">
      <alignment horizontal="center" vertical="center" wrapText="1"/>
    </xf>
    <xf numFmtId="0" fontId="13" fillId="5" borderId="78" xfId="0" applyFont="1" applyFill="1" applyBorder="1" applyAlignment="1">
      <alignment horizontal="center" vertical="center" wrapText="1"/>
    </xf>
    <xf numFmtId="0" fontId="13" fillId="5" borderId="79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21" fillId="0" borderId="37" xfId="0" applyFont="1" applyBorder="1" applyAlignment="1">
      <alignment horizontal="center" vertical="center" wrapText="1"/>
    </xf>
    <xf numFmtId="0" fontId="21" fillId="0" borderId="41" xfId="0" applyFont="1" applyBorder="1" applyAlignment="1">
      <alignment horizontal="center" vertical="center" wrapText="1"/>
    </xf>
    <xf numFmtId="0" fontId="13" fillId="5" borderId="86" xfId="0" applyFont="1" applyFill="1" applyBorder="1" applyAlignment="1">
      <alignment horizontal="center" vertical="center" wrapText="1"/>
    </xf>
    <xf numFmtId="0" fontId="13" fillId="5" borderId="87" xfId="0" applyFont="1" applyFill="1" applyBorder="1" applyAlignment="1">
      <alignment horizontal="center" vertical="center" wrapText="1"/>
    </xf>
    <xf numFmtId="0" fontId="13" fillId="5" borderId="88" xfId="0" applyFont="1" applyFill="1" applyBorder="1" applyAlignment="1">
      <alignment horizontal="center" vertical="center" wrapText="1"/>
    </xf>
    <xf numFmtId="0" fontId="13" fillId="3" borderId="82" xfId="0" applyFont="1" applyFill="1" applyBorder="1" applyAlignment="1">
      <alignment horizontal="center" vertical="center" wrapText="1"/>
    </xf>
    <xf numFmtId="0" fontId="24" fillId="3" borderId="30" xfId="0" applyFont="1" applyFill="1" applyBorder="1" applyAlignment="1">
      <alignment horizontal="center" vertical="center" wrapText="1"/>
    </xf>
    <xf numFmtId="0" fontId="24" fillId="3" borderId="33" xfId="0" applyFont="1" applyFill="1" applyBorder="1" applyAlignment="1">
      <alignment horizontal="center" vertical="center" wrapText="1"/>
    </xf>
  </cellXfs>
  <cellStyles count="3">
    <cellStyle name="Hyperkobling" xfId="2" builtinId="8"/>
    <cellStyle name="Komma" xfId="1" builtinId="3"/>
    <cellStyle name="Normal" xfId="0" builtinId="0"/>
  </cellStyles>
  <dxfs count="0"/>
  <tableStyles count="0" defaultTableStyle="TableStyleMedium2" defaultPivotStyle="PivotStyleLight16"/>
  <colors>
    <mruColors>
      <color rgb="FFE60037"/>
      <color rgb="FF4B4B4B"/>
      <color rgb="FF383838"/>
      <color rgb="FFCC0033"/>
      <color rgb="FF888888"/>
      <color rgb="FF606060"/>
      <color rgb="FF323232"/>
      <color rgb="FF303030"/>
      <color rgb="FF141414"/>
      <color rgb="FF7B7B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D25"/>
  <sheetViews>
    <sheetView showGridLines="0" zoomScale="80" zoomScaleNormal="80" workbookViewId="0">
      <selection activeCell="B21" sqref="B21:B23"/>
    </sheetView>
  </sheetViews>
  <sheetFormatPr baseColWidth="10" defaultColWidth="11.25" defaultRowHeight="15.75" x14ac:dyDescent="0.25"/>
  <cols>
    <col min="1" max="1" width="11.25" style="19"/>
    <col min="2" max="2" width="78" style="19" customWidth="1"/>
    <col min="3" max="3" width="5.25" style="19" customWidth="1"/>
    <col min="4" max="4" width="26.25" style="46" customWidth="1"/>
    <col min="5" max="16384" width="11.25" style="19"/>
  </cols>
  <sheetData>
    <row r="1" spans="2:4" ht="41.45" customHeight="1" x14ac:dyDescent="0.25"/>
    <row r="2" spans="2:4" ht="30.6" customHeight="1" x14ac:dyDescent="0.3">
      <c r="B2" s="14" t="s">
        <v>0</v>
      </c>
      <c r="C2" s="14"/>
    </row>
    <row r="3" spans="2:4" ht="38.450000000000003" customHeight="1" x14ac:dyDescent="0.25">
      <c r="B3" s="15" t="s">
        <v>1</v>
      </c>
      <c r="C3" s="15"/>
      <c r="D3" s="47" t="s">
        <v>2</v>
      </c>
    </row>
    <row r="4" spans="2:4" ht="6.6" customHeight="1" x14ac:dyDescent="0.25">
      <c r="B4" s="15"/>
      <c r="C4" s="15"/>
      <c r="D4" s="47"/>
    </row>
    <row r="5" spans="2:4" ht="19.899999999999999" customHeight="1" x14ac:dyDescent="0.25">
      <c r="B5" s="16" t="s">
        <v>3</v>
      </c>
      <c r="C5" s="16"/>
      <c r="D5" s="48" t="s">
        <v>4</v>
      </c>
    </row>
    <row r="6" spans="2:4" ht="19.899999999999999" customHeight="1" x14ac:dyDescent="0.25">
      <c r="B6" s="207" t="s">
        <v>5</v>
      </c>
      <c r="C6" s="207"/>
      <c r="D6" s="48" t="s">
        <v>6</v>
      </c>
    </row>
    <row r="7" spans="2:4" ht="19.899999999999999" customHeight="1" x14ac:dyDescent="0.25">
      <c r="B7" s="207" t="s">
        <v>7</v>
      </c>
      <c r="C7" s="207"/>
      <c r="D7" s="48" t="s">
        <v>8</v>
      </c>
    </row>
    <row r="8" spans="2:4" ht="19.899999999999999" customHeight="1" x14ac:dyDescent="0.25">
      <c r="B8" s="207" t="s">
        <v>9</v>
      </c>
      <c r="C8" s="207"/>
    </row>
    <row r="9" spans="2:4" x14ac:dyDescent="0.25">
      <c r="B9" s="207" t="s">
        <v>10</v>
      </c>
      <c r="C9" s="207"/>
    </row>
    <row r="10" spans="2:4" x14ac:dyDescent="0.25">
      <c r="B10" s="207"/>
      <c r="C10" s="15"/>
    </row>
    <row r="11" spans="2:4" ht="26.25" x14ac:dyDescent="0.25">
      <c r="B11" s="15" t="s">
        <v>11</v>
      </c>
      <c r="C11" s="15"/>
    </row>
    <row r="12" spans="2:4" ht="19.899999999999999" customHeight="1" x14ac:dyDescent="0.25">
      <c r="B12" s="15"/>
      <c r="C12" s="17"/>
    </row>
    <row r="13" spans="2:4" ht="19.5" customHeight="1" x14ac:dyDescent="0.25">
      <c r="B13" s="17" t="s">
        <v>12</v>
      </c>
      <c r="C13" s="15"/>
    </row>
    <row r="14" spans="2:4" ht="51.75" customHeight="1" x14ac:dyDescent="0.25">
      <c r="B14" s="15" t="s">
        <v>13</v>
      </c>
      <c r="C14" s="15"/>
    </row>
    <row r="15" spans="2:4" ht="70.5" customHeight="1" x14ac:dyDescent="0.25">
      <c r="B15" s="15" t="s">
        <v>14</v>
      </c>
      <c r="C15" s="18"/>
    </row>
    <row r="16" spans="2:4" ht="9.75" customHeight="1" x14ac:dyDescent="0.25">
      <c r="B16" s="18"/>
      <c r="C16" s="20"/>
    </row>
    <row r="17" spans="2:3" ht="26.25" x14ac:dyDescent="0.25">
      <c r="B17" s="15" t="s">
        <v>15</v>
      </c>
      <c r="C17" s="20"/>
    </row>
    <row r="18" spans="2:3" x14ac:dyDescent="0.25">
      <c r="B18" s="208"/>
      <c r="C18" s="20"/>
    </row>
    <row r="19" spans="2:3" x14ac:dyDescent="0.25">
      <c r="B19" s="55" t="s">
        <v>16</v>
      </c>
    </row>
    <row r="20" spans="2:3" x14ac:dyDescent="0.25">
      <c r="B20" s="209" t="s">
        <v>17</v>
      </c>
    </row>
    <row r="21" spans="2:3" x14ac:dyDescent="0.25">
      <c r="B21" s="209" t="s">
        <v>18</v>
      </c>
    </row>
    <row r="22" spans="2:3" x14ac:dyDescent="0.25">
      <c r="B22" s="209" t="s">
        <v>19</v>
      </c>
    </row>
    <row r="23" spans="2:3" x14ac:dyDescent="0.25">
      <c r="B23" s="209" t="s">
        <v>20</v>
      </c>
    </row>
    <row r="25" spans="2:3" x14ac:dyDescent="0.25">
      <c r="B25" s="209"/>
    </row>
  </sheetData>
  <hyperlinks>
    <hyperlink ref="D7" location="'Løsningsvalg ikke besluttet'!A1" display="Løsningsvalg ikke besluttet" xr:uid="{00000000-0004-0000-0000-000000000000}"/>
    <hyperlink ref="D6" location="'Under planlegging'!A1" display="Under planlegging" xr:uid="{00000000-0004-0000-0000-000001000000}"/>
    <hyperlink ref="D5" location="'Under gjennomføring'!A1" display="Under gjennomføring" xr:uid="{00000000-0004-0000-0000-000002000000}"/>
  </hyperlinks>
  <pageMargins left="0.70866141732283472" right="0.70866141732283472" top="0.74803149606299213" bottom="0.74803149606299213" header="0.31496062992125984" footer="0.31496062992125984"/>
  <pageSetup paperSize="9" scale="67" orientation="portrait" r:id="rId1"/>
  <headerFooter>
    <oddHeader>&amp;L&amp;"Calibri"&amp;10&amp;K000000Åpen informasjon / Public information&amp;1#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H29"/>
  <sheetViews>
    <sheetView zoomScale="90" zoomScaleNormal="9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C21" sqref="C20:C21"/>
    </sheetView>
  </sheetViews>
  <sheetFormatPr baseColWidth="10" defaultColWidth="11.25" defaultRowHeight="12.75" outlineLevelCol="1" x14ac:dyDescent="0.25"/>
  <cols>
    <col min="1" max="1" width="39.625" style="21" customWidth="1"/>
    <col min="2" max="5" width="9.75" style="22" customWidth="1"/>
    <col min="6" max="6" width="16.375" style="22" customWidth="1"/>
    <col min="7" max="7" width="71.625" style="22" customWidth="1"/>
    <col min="8" max="8" width="12.625" style="22" customWidth="1"/>
    <col min="9" max="9" width="14.125" style="22" customWidth="1"/>
    <col min="10" max="10" width="21.25" style="22" customWidth="1"/>
    <col min="11" max="13" width="9.75" style="22" customWidth="1"/>
    <col min="14" max="14" width="16.25" style="22" customWidth="1"/>
    <col min="15" max="15" width="16.375" style="21" customWidth="1"/>
    <col min="16" max="16" width="13.125" style="21" bestFit="1" customWidth="1"/>
    <col min="17" max="17" width="12.5" style="21" bestFit="1" customWidth="1"/>
    <col min="18" max="18" width="19.625" style="21" customWidth="1"/>
    <col min="19" max="21" width="9.75" style="22" customWidth="1"/>
    <col min="22" max="30" width="9.75" style="22" customWidth="1" outlineLevel="1"/>
    <col min="31" max="16384" width="11.25" style="22"/>
  </cols>
  <sheetData>
    <row r="1" spans="1:34" s="25" customFormat="1" ht="22.15" customHeight="1" x14ac:dyDescent="0.25">
      <c r="A1" s="61"/>
      <c r="B1" s="62"/>
      <c r="C1" s="311" t="s">
        <v>21</v>
      </c>
      <c r="D1" s="312"/>
      <c r="E1" s="312"/>
      <c r="F1" s="312"/>
      <c r="G1" s="313"/>
      <c r="H1" s="318" t="s">
        <v>22</v>
      </c>
      <c r="I1" s="319"/>
      <c r="J1" s="321"/>
      <c r="K1" s="311" t="s">
        <v>23</v>
      </c>
      <c r="L1" s="312"/>
      <c r="M1" s="313"/>
      <c r="N1" s="318" t="s">
        <v>24</v>
      </c>
      <c r="O1" s="319"/>
      <c r="P1" s="320"/>
      <c r="Q1" s="317" t="s">
        <v>25</v>
      </c>
      <c r="R1" s="312"/>
      <c r="S1" s="312"/>
      <c r="T1" s="314" t="s">
        <v>26</v>
      </c>
      <c r="U1" s="314"/>
      <c r="V1" s="315"/>
      <c r="W1" s="316" t="s">
        <v>27</v>
      </c>
      <c r="X1" s="316"/>
      <c r="Y1" s="316"/>
      <c r="Z1" s="314" t="s">
        <v>28</v>
      </c>
      <c r="AA1" s="314"/>
      <c r="AB1" s="315"/>
    </row>
    <row r="2" spans="1:34" s="25" customFormat="1" ht="38.450000000000003" customHeight="1" x14ac:dyDescent="0.25">
      <c r="A2" s="64" t="s">
        <v>29</v>
      </c>
      <c r="B2" s="62" t="s">
        <v>30</v>
      </c>
      <c r="C2" s="33" t="s">
        <v>31</v>
      </c>
      <c r="D2" s="33" t="s">
        <v>32</v>
      </c>
      <c r="E2" s="33" t="s">
        <v>33</v>
      </c>
      <c r="F2" s="33" t="s">
        <v>34</v>
      </c>
      <c r="G2" s="33" t="s">
        <v>35</v>
      </c>
      <c r="H2" s="177" t="s">
        <v>31</v>
      </c>
      <c r="I2" s="177" t="s">
        <v>32</v>
      </c>
      <c r="J2" s="177" t="s">
        <v>33</v>
      </c>
      <c r="K2" s="33" t="s">
        <v>31</v>
      </c>
      <c r="L2" s="33" t="s">
        <v>32</v>
      </c>
      <c r="M2" s="33" t="s">
        <v>36</v>
      </c>
      <c r="N2" s="79" t="s">
        <v>31</v>
      </c>
      <c r="O2" s="79" t="s">
        <v>32</v>
      </c>
      <c r="P2" s="79" t="s">
        <v>37</v>
      </c>
      <c r="Q2" s="33" t="s">
        <v>31</v>
      </c>
      <c r="R2" s="30" t="s">
        <v>32</v>
      </c>
      <c r="S2" s="30" t="s">
        <v>37</v>
      </c>
      <c r="T2" s="31" t="s">
        <v>31</v>
      </c>
      <c r="U2" s="31" t="s">
        <v>32</v>
      </c>
      <c r="V2" s="32" t="s">
        <v>37</v>
      </c>
      <c r="W2" s="33" t="s">
        <v>31</v>
      </c>
      <c r="X2" s="30" t="s">
        <v>32</v>
      </c>
      <c r="Y2" s="30" t="s">
        <v>37</v>
      </c>
      <c r="Z2" s="31" t="s">
        <v>31</v>
      </c>
      <c r="AA2" s="31" t="s">
        <v>32</v>
      </c>
      <c r="AB2" s="32" t="s">
        <v>37</v>
      </c>
    </row>
    <row r="3" spans="1:34" x14ac:dyDescent="0.25">
      <c r="A3" s="2" t="s">
        <v>38</v>
      </c>
      <c r="B3" s="3" t="s">
        <v>39</v>
      </c>
      <c r="C3" s="63">
        <v>235</v>
      </c>
      <c r="D3" s="63">
        <v>250</v>
      </c>
      <c r="E3" s="63">
        <v>2020</v>
      </c>
      <c r="F3" s="4" t="s">
        <v>40</v>
      </c>
      <c r="G3" s="111" t="s">
        <v>59</v>
      </c>
      <c r="H3" s="111">
        <v>235</v>
      </c>
      <c r="I3" s="111">
        <v>250</v>
      </c>
      <c r="J3" s="111">
        <v>2020</v>
      </c>
      <c r="K3" s="71">
        <v>235</v>
      </c>
      <c r="L3" s="71">
        <v>250</v>
      </c>
      <c r="M3" s="4">
        <v>2020</v>
      </c>
      <c r="N3" s="71">
        <v>235</v>
      </c>
      <c r="O3" s="71">
        <v>250</v>
      </c>
      <c r="P3" s="4">
        <v>2019</v>
      </c>
      <c r="Q3" s="40">
        <v>190</v>
      </c>
      <c r="R3" s="40">
        <v>220</v>
      </c>
      <c r="S3" s="4">
        <v>2018</v>
      </c>
      <c r="T3" s="40">
        <v>190</v>
      </c>
      <c r="U3" s="40">
        <v>220</v>
      </c>
      <c r="V3" s="4">
        <v>2018</v>
      </c>
      <c r="W3" s="40">
        <v>190</v>
      </c>
      <c r="X3" s="40">
        <v>220</v>
      </c>
      <c r="Y3" s="4"/>
      <c r="Z3" s="73">
        <v>130</v>
      </c>
      <c r="AA3" s="40">
        <v>160</v>
      </c>
      <c r="AB3" s="4"/>
      <c r="AC3" s="210"/>
      <c r="AD3" s="210"/>
      <c r="AE3" s="210"/>
      <c r="AF3" s="210"/>
      <c r="AG3" s="210"/>
      <c r="AH3" s="210"/>
    </row>
    <row r="4" spans="1:34" x14ac:dyDescent="0.25">
      <c r="A4" s="2" t="s">
        <v>41</v>
      </c>
      <c r="B4" s="132" t="s">
        <v>39</v>
      </c>
      <c r="C4" s="5">
        <v>24</v>
      </c>
      <c r="D4" s="5">
        <v>29</v>
      </c>
      <c r="E4" s="5">
        <v>2021</v>
      </c>
      <c r="F4" s="5" t="s">
        <v>42</v>
      </c>
      <c r="G4" s="63" t="s">
        <v>59</v>
      </c>
      <c r="H4" s="5">
        <v>25</v>
      </c>
      <c r="I4" s="5">
        <v>30</v>
      </c>
      <c r="J4" s="5">
        <v>2021</v>
      </c>
      <c r="K4" s="71">
        <v>10</v>
      </c>
      <c r="L4" s="71">
        <v>20</v>
      </c>
      <c r="M4" s="109">
        <v>2020</v>
      </c>
      <c r="N4" s="71"/>
      <c r="O4" s="71"/>
      <c r="P4" s="4"/>
      <c r="Q4" s="40"/>
      <c r="R4" s="40"/>
      <c r="S4" s="4"/>
      <c r="T4" s="40"/>
      <c r="U4" s="40"/>
      <c r="V4" s="4"/>
      <c r="W4" s="40"/>
      <c r="X4" s="40"/>
      <c r="Y4" s="4"/>
      <c r="Z4" s="43"/>
      <c r="AA4" s="40"/>
      <c r="AB4" s="4"/>
      <c r="AC4" s="210"/>
      <c r="AD4" s="210"/>
      <c r="AE4" s="210"/>
      <c r="AF4" s="210"/>
      <c r="AG4" s="210"/>
      <c r="AH4" s="210"/>
    </row>
    <row r="5" spans="1:34" x14ac:dyDescent="0.25">
      <c r="A5" s="2" t="s">
        <v>43</v>
      </c>
      <c r="B5" s="132" t="s">
        <v>39</v>
      </c>
      <c r="C5" s="5">
        <v>145</v>
      </c>
      <c r="D5" s="5">
        <v>160</v>
      </c>
      <c r="E5" s="5">
        <v>2020</v>
      </c>
      <c r="F5" s="5" t="s">
        <v>40</v>
      </c>
      <c r="G5" s="63" t="s">
        <v>59</v>
      </c>
      <c r="H5" s="92">
        <v>145</v>
      </c>
      <c r="I5" s="92">
        <v>160</v>
      </c>
      <c r="J5" s="92">
        <v>2020</v>
      </c>
      <c r="K5" s="71">
        <v>145</v>
      </c>
      <c r="L5" s="71">
        <v>160</v>
      </c>
      <c r="M5" s="109">
        <v>2020</v>
      </c>
      <c r="N5" s="71">
        <v>160</v>
      </c>
      <c r="O5" s="71">
        <v>200</v>
      </c>
      <c r="P5" s="4">
        <v>2020</v>
      </c>
      <c r="Q5" s="40"/>
      <c r="R5" s="40"/>
      <c r="S5" s="4"/>
      <c r="T5" s="40">
        <v>160</v>
      </c>
      <c r="U5" s="40">
        <v>200</v>
      </c>
      <c r="V5" s="4">
        <v>2020</v>
      </c>
      <c r="W5" s="40"/>
      <c r="X5" s="40"/>
      <c r="Y5" s="4"/>
      <c r="Z5" s="43"/>
      <c r="AA5" s="40"/>
      <c r="AB5" s="4"/>
      <c r="AC5" s="210"/>
      <c r="AD5" s="210"/>
      <c r="AE5" s="210"/>
      <c r="AF5" s="210"/>
      <c r="AG5" s="210"/>
      <c r="AH5" s="210"/>
    </row>
    <row r="6" spans="1:34" ht="25.5" x14ac:dyDescent="0.25">
      <c r="A6" s="2" t="s">
        <v>44</v>
      </c>
      <c r="B6" s="132" t="s">
        <v>39</v>
      </c>
      <c r="C6" s="5">
        <v>900</v>
      </c>
      <c r="D6" s="5">
        <v>1000</v>
      </c>
      <c r="E6" s="5">
        <v>2020</v>
      </c>
      <c r="F6" s="5" t="s">
        <v>45</v>
      </c>
      <c r="G6" s="63" t="s">
        <v>59</v>
      </c>
      <c r="H6" s="92">
        <v>900</v>
      </c>
      <c r="I6" s="92">
        <v>1000</v>
      </c>
      <c r="J6" s="92">
        <v>2020</v>
      </c>
      <c r="K6" s="71">
        <v>900</v>
      </c>
      <c r="L6" s="71">
        <v>1000</v>
      </c>
      <c r="M6" s="109">
        <v>2020</v>
      </c>
      <c r="N6" s="71">
        <v>900</v>
      </c>
      <c r="O6" s="71">
        <v>1000</v>
      </c>
      <c r="P6" s="4">
        <v>2020</v>
      </c>
      <c r="Q6" s="40">
        <v>900</v>
      </c>
      <c r="R6" s="40">
        <v>1000</v>
      </c>
      <c r="S6" s="4" t="s">
        <v>46</v>
      </c>
      <c r="T6" s="40">
        <v>900</v>
      </c>
      <c r="U6" s="40">
        <v>1000</v>
      </c>
      <c r="V6" s="4" t="s">
        <v>46</v>
      </c>
      <c r="W6" s="40">
        <v>800</v>
      </c>
      <c r="X6" s="40">
        <v>1000</v>
      </c>
      <c r="Y6" s="4" t="s">
        <v>46</v>
      </c>
      <c r="Z6" s="43">
        <v>800</v>
      </c>
      <c r="AA6" s="40">
        <v>1000</v>
      </c>
      <c r="AB6" s="4" t="s">
        <v>46</v>
      </c>
      <c r="AC6" s="210"/>
      <c r="AD6" s="210"/>
      <c r="AE6" s="210"/>
      <c r="AF6" s="210"/>
      <c r="AG6" s="210"/>
      <c r="AH6" s="210"/>
    </row>
    <row r="7" spans="1:34" x14ac:dyDescent="0.25">
      <c r="A7" s="2" t="s">
        <v>47</v>
      </c>
      <c r="B7" s="3" t="s">
        <v>48</v>
      </c>
      <c r="C7" s="63">
        <v>87</v>
      </c>
      <c r="D7" s="63">
        <v>93</v>
      </c>
      <c r="E7" s="63">
        <v>2021</v>
      </c>
      <c r="F7" s="4" t="s">
        <v>42</v>
      </c>
      <c r="G7" s="111" t="s">
        <v>59</v>
      </c>
      <c r="H7" s="111">
        <v>87</v>
      </c>
      <c r="I7" s="111">
        <v>93</v>
      </c>
      <c r="J7" s="111">
        <v>2021</v>
      </c>
      <c r="K7" s="40">
        <v>93</v>
      </c>
      <c r="L7" s="40">
        <v>98</v>
      </c>
      <c r="M7" s="4">
        <v>2021</v>
      </c>
      <c r="N7" s="77">
        <v>80</v>
      </c>
      <c r="O7" s="77">
        <v>100</v>
      </c>
      <c r="P7" s="78">
        <v>2020</v>
      </c>
      <c r="Q7" s="41"/>
      <c r="R7" s="41"/>
      <c r="S7" s="4"/>
      <c r="T7" s="41"/>
      <c r="U7" s="41"/>
      <c r="V7" s="4"/>
      <c r="W7" s="41"/>
      <c r="X7" s="41"/>
      <c r="Y7" s="4"/>
      <c r="Z7" s="44"/>
      <c r="AA7" s="41"/>
      <c r="AB7" s="4"/>
      <c r="AC7" s="210"/>
      <c r="AD7" s="210"/>
      <c r="AE7" s="210"/>
      <c r="AF7" s="210"/>
      <c r="AG7" s="210"/>
      <c r="AH7" s="210"/>
    </row>
    <row r="8" spans="1:34" ht="25.5" x14ac:dyDescent="0.25">
      <c r="A8" s="2" t="s">
        <v>49</v>
      </c>
      <c r="B8" s="3" t="s">
        <v>50</v>
      </c>
      <c r="C8" s="63">
        <v>90</v>
      </c>
      <c r="D8" s="63">
        <v>100</v>
      </c>
      <c r="E8" s="63">
        <v>2019</v>
      </c>
      <c r="F8" s="4" t="s">
        <v>42</v>
      </c>
      <c r="G8" s="111" t="s">
        <v>59</v>
      </c>
      <c r="H8" s="111">
        <v>90</v>
      </c>
      <c r="I8" s="111">
        <v>100</v>
      </c>
      <c r="J8" s="111">
        <v>2019</v>
      </c>
      <c r="K8" s="71">
        <v>90</v>
      </c>
      <c r="L8" s="71">
        <v>100</v>
      </c>
      <c r="M8" s="4">
        <v>2019</v>
      </c>
      <c r="N8" s="71">
        <v>90</v>
      </c>
      <c r="O8" s="71">
        <v>100</v>
      </c>
      <c r="P8" s="4">
        <v>2019</v>
      </c>
      <c r="Q8" s="40">
        <v>85</v>
      </c>
      <c r="R8" s="40">
        <v>125</v>
      </c>
      <c r="S8" s="4">
        <v>2019</v>
      </c>
      <c r="T8" s="40">
        <v>85</v>
      </c>
      <c r="U8" s="40">
        <v>125</v>
      </c>
      <c r="V8" s="4">
        <v>2019</v>
      </c>
      <c r="W8" s="40">
        <v>85</v>
      </c>
      <c r="X8" s="40">
        <v>125</v>
      </c>
      <c r="Y8" s="4"/>
      <c r="Z8" s="43">
        <v>85</v>
      </c>
      <c r="AA8" s="40">
        <v>125</v>
      </c>
      <c r="AB8" s="4"/>
      <c r="AC8" s="210"/>
      <c r="AD8" s="210"/>
      <c r="AE8" s="210"/>
      <c r="AF8" s="210"/>
      <c r="AG8" s="210"/>
      <c r="AH8" s="210"/>
    </row>
    <row r="9" spans="1:34" ht="25.5" x14ac:dyDescent="0.25">
      <c r="A9" s="2" t="s">
        <v>51</v>
      </c>
      <c r="B9" s="3" t="s">
        <v>50</v>
      </c>
      <c r="C9" s="63">
        <v>15</v>
      </c>
      <c r="D9" s="63">
        <v>17</v>
      </c>
      <c r="E9" s="63">
        <v>2019</v>
      </c>
      <c r="F9" s="4" t="s">
        <v>42</v>
      </c>
      <c r="G9" s="111" t="s">
        <v>59</v>
      </c>
      <c r="H9" s="111">
        <v>15</v>
      </c>
      <c r="I9" s="111">
        <v>17</v>
      </c>
      <c r="J9" s="111">
        <v>2019</v>
      </c>
      <c r="K9" s="71">
        <v>15</v>
      </c>
      <c r="L9" s="71">
        <v>17</v>
      </c>
      <c r="M9" s="4">
        <v>2019</v>
      </c>
      <c r="N9" s="80">
        <v>85</v>
      </c>
      <c r="O9" s="80">
        <v>100</v>
      </c>
      <c r="P9" s="5" t="s">
        <v>52</v>
      </c>
      <c r="Q9" s="41">
        <v>85</v>
      </c>
      <c r="R9" s="41">
        <v>100</v>
      </c>
      <c r="S9" s="4" t="s">
        <v>53</v>
      </c>
      <c r="T9" s="41">
        <v>85</v>
      </c>
      <c r="U9" s="41">
        <v>100</v>
      </c>
      <c r="V9" s="4" t="s">
        <v>53</v>
      </c>
      <c r="W9" s="41">
        <v>85</v>
      </c>
      <c r="X9" s="41">
        <v>100</v>
      </c>
      <c r="Y9" s="4" t="s">
        <v>53</v>
      </c>
      <c r="Z9" s="53">
        <v>85</v>
      </c>
      <c r="AA9" s="53">
        <v>100</v>
      </c>
      <c r="AB9" s="4">
        <v>2017</v>
      </c>
      <c r="AC9" s="210"/>
      <c r="AD9" s="210"/>
      <c r="AE9" s="210"/>
      <c r="AF9" s="210"/>
      <c r="AG9" s="210"/>
      <c r="AH9" s="210"/>
    </row>
    <row r="10" spans="1:34" ht="24" x14ac:dyDescent="0.25">
      <c r="A10" s="2" t="s">
        <v>54</v>
      </c>
      <c r="B10" s="3" t="s">
        <v>50</v>
      </c>
      <c r="C10" s="192"/>
      <c r="D10" s="192">
        <v>1500</v>
      </c>
      <c r="E10" s="78">
        <v>2019</v>
      </c>
      <c r="F10" s="4" t="s">
        <v>55</v>
      </c>
      <c r="G10" s="111" t="s">
        <v>59</v>
      </c>
      <c r="H10" s="111"/>
      <c r="I10" s="111">
        <v>1500</v>
      </c>
      <c r="J10" s="111">
        <v>2019</v>
      </c>
      <c r="K10" s="71"/>
      <c r="L10" s="71">
        <v>1500</v>
      </c>
      <c r="M10" s="4">
        <v>2019</v>
      </c>
      <c r="N10" s="80">
        <v>1600</v>
      </c>
      <c r="O10" s="45"/>
      <c r="P10" s="5">
        <v>2019</v>
      </c>
      <c r="Q10" s="40">
        <v>1500</v>
      </c>
      <c r="R10" s="40"/>
      <c r="S10" s="4">
        <v>2019</v>
      </c>
      <c r="T10" s="40">
        <v>1500</v>
      </c>
      <c r="U10" s="40"/>
      <c r="V10" s="4">
        <v>2019</v>
      </c>
      <c r="W10" s="40">
        <v>1300</v>
      </c>
      <c r="X10" s="40">
        <v>1500</v>
      </c>
      <c r="Y10" s="4">
        <v>2019</v>
      </c>
      <c r="Z10" s="40">
        <v>1300</v>
      </c>
      <c r="AA10" s="40">
        <v>1500</v>
      </c>
      <c r="AB10" s="4">
        <v>2019</v>
      </c>
      <c r="AC10" s="210"/>
      <c r="AD10" s="210"/>
      <c r="AE10" s="210"/>
      <c r="AF10" s="210"/>
      <c r="AG10" s="210"/>
      <c r="AH10" s="210"/>
    </row>
    <row r="11" spans="1:34" ht="25.5" x14ac:dyDescent="0.25">
      <c r="A11" s="2" t="s">
        <v>56</v>
      </c>
      <c r="B11" s="3" t="s">
        <v>50</v>
      </c>
      <c r="C11" s="306">
        <v>163</v>
      </c>
      <c r="D11" s="306">
        <v>164</v>
      </c>
      <c r="E11" s="225">
        <v>2021</v>
      </c>
      <c r="F11" s="4" t="s">
        <v>42</v>
      </c>
      <c r="G11" s="92" t="s">
        <v>255</v>
      </c>
      <c r="H11" s="111">
        <v>140</v>
      </c>
      <c r="I11" s="111">
        <v>155</v>
      </c>
      <c r="J11" s="111">
        <v>2020</v>
      </c>
      <c r="K11" s="71">
        <v>140</v>
      </c>
      <c r="L11" s="71">
        <v>155</v>
      </c>
      <c r="M11" s="4">
        <v>2020</v>
      </c>
      <c r="N11" s="80">
        <v>160</v>
      </c>
      <c r="O11" s="45">
        <v>180</v>
      </c>
      <c r="P11" s="5">
        <v>2020</v>
      </c>
      <c r="Q11" s="40">
        <v>110</v>
      </c>
      <c r="R11" s="40">
        <v>160</v>
      </c>
      <c r="S11" s="4">
        <v>2020</v>
      </c>
      <c r="T11" s="40">
        <v>110</v>
      </c>
      <c r="U11" s="40">
        <v>160</v>
      </c>
      <c r="V11" s="4" t="s">
        <v>53</v>
      </c>
      <c r="W11" s="40">
        <v>110</v>
      </c>
      <c r="X11" s="40">
        <v>160</v>
      </c>
      <c r="Y11" s="4">
        <v>2020</v>
      </c>
      <c r="Z11" s="74">
        <v>110</v>
      </c>
      <c r="AA11" s="40">
        <v>160</v>
      </c>
      <c r="AB11" s="4">
        <v>2017</v>
      </c>
      <c r="AC11" s="210"/>
      <c r="AD11" s="210"/>
      <c r="AE11" s="210"/>
      <c r="AF11" s="210"/>
      <c r="AG11" s="210"/>
      <c r="AH11" s="210"/>
    </row>
    <row r="12" spans="1:34" x14ac:dyDescent="0.25">
      <c r="A12" s="2" t="s">
        <v>57</v>
      </c>
      <c r="B12" s="3" t="s">
        <v>58</v>
      </c>
      <c r="C12" s="63">
        <v>330</v>
      </c>
      <c r="D12" s="63">
        <v>360</v>
      </c>
      <c r="E12" s="63">
        <v>2021</v>
      </c>
      <c r="F12" s="4" t="s">
        <v>40</v>
      </c>
      <c r="G12" s="111" t="s">
        <v>59</v>
      </c>
      <c r="H12" s="111">
        <v>330</v>
      </c>
      <c r="I12" s="111">
        <v>360</v>
      </c>
      <c r="J12" s="111">
        <v>2021</v>
      </c>
      <c r="K12" s="40">
        <v>330</v>
      </c>
      <c r="L12" s="40">
        <v>360</v>
      </c>
      <c r="M12" s="4">
        <v>2021</v>
      </c>
      <c r="N12" s="80">
        <v>330</v>
      </c>
      <c r="O12" s="80">
        <v>360</v>
      </c>
      <c r="P12" s="5">
        <v>2021</v>
      </c>
      <c r="Q12" s="40">
        <v>330</v>
      </c>
      <c r="R12" s="40">
        <v>360</v>
      </c>
      <c r="S12" s="4">
        <v>2021</v>
      </c>
      <c r="T12" s="40">
        <v>300</v>
      </c>
      <c r="U12" s="40">
        <v>350</v>
      </c>
      <c r="V12" s="4">
        <v>2020</v>
      </c>
      <c r="W12" s="40">
        <v>300</v>
      </c>
      <c r="X12" s="40">
        <v>350</v>
      </c>
      <c r="Y12" s="4">
        <v>2020</v>
      </c>
      <c r="Z12" s="74"/>
      <c r="AA12" s="40"/>
      <c r="AB12" s="4"/>
      <c r="AC12" s="210"/>
      <c r="AD12" s="210"/>
      <c r="AE12" s="210"/>
      <c r="AF12" s="210"/>
      <c r="AG12" s="210"/>
      <c r="AH12" s="210"/>
    </row>
    <row r="13" spans="1:34" x14ac:dyDescent="0.25">
      <c r="A13" s="2" t="s">
        <v>60</v>
      </c>
      <c r="B13" s="3" t="s">
        <v>58</v>
      </c>
      <c r="C13" s="63">
        <v>150</v>
      </c>
      <c r="D13" s="63">
        <v>200</v>
      </c>
      <c r="E13" s="63">
        <v>2019</v>
      </c>
      <c r="F13" s="4" t="s">
        <v>40</v>
      </c>
      <c r="G13" s="111" t="s">
        <v>59</v>
      </c>
      <c r="H13" s="111">
        <v>150</v>
      </c>
      <c r="I13" s="111">
        <v>200</v>
      </c>
      <c r="J13" s="111">
        <v>2019</v>
      </c>
      <c r="K13" s="40">
        <v>150</v>
      </c>
      <c r="L13" s="40">
        <v>200</v>
      </c>
      <c r="M13" s="4">
        <v>2019</v>
      </c>
      <c r="N13" s="80">
        <v>150</v>
      </c>
      <c r="O13" s="80">
        <v>200</v>
      </c>
      <c r="P13" s="5">
        <v>2018</v>
      </c>
      <c r="Q13" s="40">
        <v>150</v>
      </c>
      <c r="R13" s="40">
        <v>200</v>
      </c>
      <c r="S13" s="4">
        <v>2018</v>
      </c>
      <c r="T13" s="40">
        <v>150</v>
      </c>
      <c r="U13" s="40">
        <v>200</v>
      </c>
      <c r="V13" s="4">
        <v>2018</v>
      </c>
      <c r="W13" s="40">
        <v>150</v>
      </c>
      <c r="X13" s="40">
        <v>200</v>
      </c>
      <c r="Y13" s="4">
        <v>2018</v>
      </c>
      <c r="Z13" s="74">
        <v>150</v>
      </c>
      <c r="AA13" s="40">
        <v>200</v>
      </c>
      <c r="AB13" s="4" t="s">
        <v>46</v>
      </c>
      <c r="AC13" s="210"/>
      <c r="AD13" s="210"/>
      <c r="AE13" s="210"/>
      <c r="AF13" s="210"/>
      <c r="AG13" s="210"/>
      <c r="AH13" s="210"/>
    </row>
    <row r="14" spans="1:34" x14ac:dyDescent="0.25">
      <c r="A14" s="86" t="s">
        <v>61</v>
      </c>
      <c r="B14" s="87" t="s">
        <v>62</v>
      </c>
      <c r="C14" s="307">
        <v>140</v>
      </c>
      <c r="D14" s="307">
        <v>160</v>
      </c>
      <c r="E14" s="88">
        <v>2019</v>
      </c>
      <c r="F14" s="89" t="s">
        <v>40</v>
      </c>
      <c r="G14" s="111" t="s">
        <v>59</v>
      </c>
      <c r="H14" s="226">
        <v>140</v>
      </c>
      <c r="I14" s="226">
        <v>160</v>
      </c>
      <c r="J14" s="226">
        <v>2019</v>
      </c>
      <c r="K14" s="90">
        <v>140</v>
      </c>
      <c r="L14" s="90">
        <v>160</v>
      </c>
      <c r="M14" s="89">
        <v>2019</v>
      </c>
      <c r="N14" s="90">
        <v>140</v>
      </c>
      <c r="O14" s="90">
        <v>160</v>
      </c>
      <c r="P14" s="89">
        <v>2019</v>
      </c>
      <c r="Q14" s="91">
        <v>140</v>
      </c>
      <c r="R14" s="91">
        <v>160</v>
      </c>
      <c r="S14" s="89">
        <v>2019</v>
      </c>
      <c r="T14" s="91">
        <v>140</v>
      </c>
      <c r="U14" s="91">
        <v>170</v>
      </c>
      <c r="V14" s="89">
        <v>2019</v>
      </c>
      <c r="W14" s="91">
        <v>140</v>
      </c>
      <c r="X14" s="91">
        <v>170</v>
      </c>
      <c r="Y14" s="89">
        <v>2019</v>
      </c>
      <c r="Z14" s="91"/>
      <c r="AA14" s="91"/>
      <c r="AB14" s="89"/>
      <c r="AC14" s="210"/>
      <c r="AD14" s="210"/>
      <c r="AE14" s="210"/>
      <c r="AF14" s="210"/>
      <c r="AG14" s="210"/>
      <c r="AH14" s="210"/>
    </row>
    <row r="15" spans="1:34" ht="24" x14ac:dyDescent="0.25">
      <c r="A15" s="228" t="s">
        <v>63</v>
      </c>
      <c r="B15" s="229" t="s">
        <v>62</v>
      </c>
      <c r="C15" s="308">
        <v>90</v>
      </c>
      <c r="D15" s="308">
        <v>95</v>
      </c>
      <c r="E15" s="230">
        <v>2021</v>
      </c>
      <c r="F15" s="1" t="s">
        <v>40</v>
      </c>
      <c r="G15" s="84" t="s">
        <v>227</v>
      </c>
      <c r="H15" s="231">
        <v>70</v>
      </c>
      <c r="I15" s="231">
        <v>90</v>
      </c>
      <c r="J15" s="231">
        <v>2020</v>
      </c>
      <c r="K15" s="34">
        <v>70</v>
      </c>
      <c r="L15" s="34">
        <v>90</v>
      </c>
      <c r="M15" s="1">
        <v>2020</v>
      </c>
      <c r="N15" s="34"/>
      <c r="O15" s="34"/>
      <c r="P15" s="1"/>
      <c r="Q15" s="232"/>
      <c r="R15" s="232"/>
      <c r="S15" s="1"/>
      <c r="T15" s="232"/>
      <c r="U15" s="232"/>
      <c r="V15" s="1"/>
      <c r="W15" s="232"/>
      <c r="X15" s="232"/>
      <c r="Y15" s="1"/>
      <c r="Z15" s="232"/>
      <c r="AA15" s="232"/>
      <c r="AB15" s="1"/>
      <c r="AC15" s="210"/>
      <c r="AD15" s="210"/>
      <c r="AE15" s="210"/>
      <c r="AF15" s="210"/>
      <c r="AG15" s="210"/>
      <c r="AH15" s="210"/>
    </row>
    <row r="16" spans="1:34" x14ac:dyDescent="0.25">
      <c r="A16" s="228" t="s">
        <v>64</v>
      </c>
      <c r="B16" s="229" t="s">
        <v>62</v>
      </c>
      <c r="C16" s="308">
        <v>70</v>
      </c>
      <c r="D16" s="308">
        <v>90</v>
      </c>
      <c r="E16" s="230">
        <v>2019</v>
      </c>
      <c r="F16" s="1" t="s">
        <v>40</v>
      </c>
      <c r="G16" s="63" t="s">
        <v>59</v>
      </c>
      <c r="H16" s="231">
        <v>70</v>
      </c>
      <c r="I16" s="231">
        <v>90</v>
      </c>
      <c r="J16" s="231">
        <v>2019</v>
      </c>
      <c r="K16" s="34">
        <v>70</v>
      </c>
      <c r="L16" s="34">
        <v>90</v>
      </c>
      <c r="M16" s="1">
        <v>2019</v>
      </c>
      <c r="N16" s="34">
        <v>70</v>
      </c>
      <c r="O16" s="34">
        <v>78</v>
      </c>
      <c r="P16" s="1">
        <v>2019</v>
      </c>
      <c r="Q16" s="232">
        <v>70</v>
      </c>
      <c r="R16" s="232">
        <v>90</v>
      </c>
      <c r="S16" s="1">
        <v>2019</v>
      </c>
      <c r="T16" s="232"/>
      <c r="U16" s="232"/>
      <c r="V16" s="1"/>
      <c r="W16" s="232"/>
      <c r="X16" s="232"/>
      <c r="Y16" s="1"/>
      <c r="Z16" s="232"/>
      <c r="AA16" s="232"/>
      <c r="AB16" s="1"/>
      <c r="AC16" s="210"/>
      <c r="AD16" s="210"/>
      <c r="AE16" s="210"/>
      <c r="AF16" s="210"/>
      <c r="AG16" s="210"/>
      <c r="AH16" s="210"/>
    </row>
    <row r="17" spans="1:28" ht="24.75" thickBot="1" x14ac:dyDescent="0.3">
      <c r="A17" s="6" t="s">
        <v>65</v>
      </c>
      <c r="B17" s="7" t="s">
        <v>66</v>
      </c>
      <c r="C17" s="309" t="s">
        <v>67</v>
      </c>
      <c r="D17" s="310" t="s">
        <v>68</v>
      </c>
      <c r="E17" s="85">
        <v>2020</v>
      </c>
      <c r="F17" s="75" t="s">
        <v>45</v>
      </c>
      <c r="G17" s="233" t="s">
        <v>69</v>
      </c>
      <c r="H17" s="155" t="s">
        <v>70</v>
      </c>
      <c r="I17" s="155" t="s">
        <v>71</v>
      </c>
      <c r="J17" s="155">
        <v>2020</v>
      </c>
      <c r="K17" s="93" t="s">
        <v>70</v>
      </c>
      <c r="L17" s="93" t="s">
        <v>71</v>
      </c>
      <c r="M17" s="75">
        <v>2019</v>
      </c>
      <c r="N17" s="93" t="s">
        <v>70</v>
      </c>
      <c r="O17" s="93" t="s">
        <v>71</v>
      </c>
      <c r="P17" s="75">
        <v>2019</v>
      </c>
      <c r="Q17" s="42" t="s">
        <v>70</v>
      </c>
      <c r="R17" s="42" t="s">
        <v>71</v>
      </c>
      <c r="S17" s="75">
        <v>2019</v>
      </c>
      <c r="T17" s="42" t="s">
        <v>70</v>
      </c>
      <c r="U17" s="42" t="s">
        <v>71</v>
      </c>
      <c r="V17" s="75">
        <v>2019</v>
      </c>
      <c r="W17" s="42" t="s">
        <v>70</v>
      </c>
      <c r="X17" s="42" t="s">
        <v>71</v>
      </c>
      <c r="Y17" s="75">
        <v>2019</v>
      </c>
      <c r="Z17" s="42"/>
      <c r="AA17" s="42"/>
      <c r="AB17" s="75"/>
    </row>
    <row r="18" spans="1:28" ht="15" x14ac:dyDescent="0.2">
      <c r="A18" s="211"/>
      <c r="B18" s="24"/>
      <c r="C18" s="24"/>
      <c r="D18" s="24"/>
      <c r="E18" s="24"/>
      <c r="F18" s="24"/>
      <c r="G18" s="24"/>
      <c r="H18" s="24"/>
      <c r="I18" s="24"/>
      <c r="J18" s="24"/>
      <c r="K18" s="210"/>
      <c r="L18" s="210"/>
      <c r="M18" s="210"/>
      <c r="N18" s="210"/>
      <c r="O18" s="211"/>
      <c r="P18" s="211"/>
      <c r="Q18" s="211"/>
      <c r="R18" s="211"/>
      <c r="S18" s="210"/>
      <c r="T18" s="210"/>
      <c r="U18" s="210"/>
      <c r="V18" s="210"/>
      <c r="W18" s="210"/>
      <c r="X18" s="210"/>
      <c r="Y18" s="210"/>
      <c r="Z18" s="210"/>
      <c r="AA18" s="210"/>
      <c r="AB18" s="210"/>
    </row>
    <row r="19" spans="1:28" ht="15" x14ac:dyDescent="0.2">
      <c r="A19" s="211"/>
      <c r="B19" s="24"/>
      <c r="C19" s="24"/>
      <c r="D19" s="24"/>
      <c r="E19" s="24"/>
      <c r="F19" s="24"/>
      <c r="G19" s="24"/>
      <c r="H19" s="24"/>
      <c r="I19" s="24"/>
      <c r="J19" s="24"/>
      <c r="K19" s="210"/>
      <c r="L19" s="210"/>
      <c r="M19" s="210"/>
      <c r="N19" s="210"/>
      <c r="O19" s="211"/>
      <c r="P19" s="211"/>
      <c r="Q19" s="211"/>
      <c r="R19" s="211"/>
      <c r="S19" s="210"/>
      <c r="T19" s="210"/>
      <c r="U19" s="210"/>
      <c r="V19" s="210"/>
      <c r="W19" s="210"/>
      <c r="X19" s="210"/>
      <c r="Y19" s="210"/>
      <c r="Z19" s="210"/>
      <c r="AA19" s="210"/>
      <c r="AB19" s="210"/>
    </row>
    <row r="20" spans="1:28" s="56" customFormat="1" ht="15" x14ac:dyDescent="0.2">
      <c r="A20" s="212"/>
      <c r="B20" s="24"/>
      <c r="C20" s="24"/>
      <c r="D20" s="24"/>
      <c r="E20" s="24"/>
      <c r="F20" s="24"/>
      <c r="G20" s="24"/>
      <c r="H20" s="24"/>
      <c r="I20" s="24"/>
      <c r="J20" s="24"/>
      <c r="K20" s="213"/>
      <c r="L20" s="213"/>
      <c r="M20" s="213"/>
      <c r="N20" s="213"/>
      <c r="O20" s="212"/>
      <c r="P20" s="212"/>
      <c r="Q20" s="212"/>
      <c r="R20" s="212"/>
      <c r="S20" s="213"/>
      <c r="T20" s="213"/>
      <c r="U20" s="213"/>
      <c r="V20" s="213"/>
      <c r="W20" s="213"/>
      <c r="X20" s="213"/>
      <c r="Y20" s="213"/>
      <c r="Z20" s="213"/>
      <c r="AA20" s="213"/>
      <c r="AB20" s="213"/>
    </row>
    <row r="21" spans="1:28" s="56" customFormat="1" ht="15" x14ac:dyDescent="0.2">
      <c r="A21" s="212"/>
      <c r="B21" s="24"/>
      <c r="C21" s="24"/>
      <c r="D21" s="24"/>
      <c r="E21" s="24"/>
      <c r="F21" s="24"/>
      <c r="G21" s="24"/>
      <c r="H21" s="24"/>
      <c r="I21" s="24"/>
      <c r="J21" s="24"/>
      <c r="K21" s="213"/>
      <c r="L21" s="213"/>
      <c r="M21" s="213"/>
      <c r="N21" s="213"/>
      <c r="O21" s="212"/>
      <c r="P21" s="212"/>
      <c r="Q21" s="212"/>
      <c r="R21" s="212"/>
      <c r="S21" s="213"/>
      <c r="T21" s="213"/>
      <c r="U21" s="213"/>
      <c r="V21" s="213"/>
      <c r="W21" s="213"/>
      <c r="X21" s="213"/>
      <c r="Y21" s="213"/>
      <c r="Z21" s="213"/>
      <c r="AA21" s="213"/>
      <c r="AB21" s="213"/>
    </row>
    <row r="22" spans="1:28" s="56" customFormat="1" ht="15" x14ac:dyDescent="0.2">
      <c r="A22" s="212"/>
      <c r="B22" s="24"/>
      <c r="C22" s="24"/>
      <c r="D22" s="24"/>
      <c r="E22" s="24"/>
      <c r="F22" s="24"/>
      <c r="G22" s="24"/>
      <c r="H22" s="24"/>
      <c r="I22" s="24"/>
      <c r="J22" s="24"/>
      <c r="K22" s="213"/>
      <c r="L22" s="213"/>
      <c r="M22" s="213"/>
      <c r="N22" s="213"/>
      <c r="O22" s="212"/>
      <c r="P22" s="212"/>
      <c r="Q22" s="212"/>
      <c r="R22" s="212"/>
      <c r="S22" s="213"/>
      <c r="T22" s="213"/>
      <c r="U22" s="213"/>
      <c r="V22" s="213"/>
      <c r="W22" s="213"/>
      <c r="X22" s="213"/>
      <c r="Y22" s="213"/>
      <c r="Z22" s="213"/>
      <c r="AA22" s="213"/>
      <c r="AB22" s="213"/>
    </row>
    <row r="23" spans="1:28" s="56" customFormat="1" ht="15" x14ac:dyDescent="0.2">
      <c r="A23" s="212"/>
      <c r="B23" s="24"/>
      <c r="C23" s="24"/>
      <c r="D23" s="24"/>
      <c r="E23" s="24"/>
      <c r="F23" s="24"/>
      <c r="G23" s="24"/>
      <c r="H23" s="24"/>
      <c r="I23" s="24"/>
      <c r="J23" s="24"/>
      <c r="K23" s="213"/>
      <c r="L23" s="213"/>
      <c r="M23" s="213"/>
      <c r="N23" s="213"/>
      <c r="O23" s="212"/>
      <c r="P23" s="212"/>
      <c r="Q23" s="212"/>
      <c r="R23" s="212"/>
      <c r="S23" s="213"/>
      <c r="T23" s="213"/>
      <c r="U23" s="213"/>
      <c r="V23" s="213"/>
      <c r="W23" s="213"/>
      <c r="X23" s="213"/>
      <c r="Y23" s="213"/>
      <c r="Z23" s="213"/>
      <c r="AA23" s="213"/>
      <c r="AB23" s="213"/>
    </row>
    <row r="24" spans="1:28" s="56" customFormat="1" ht="15" x14ac:dyDescent="0.2">
      <c r="A24" s="212"/>
      <c r="B24" s="24"/>
      <c r="C24" s="24"/>
      <c r="D24" s="24"/>
      <c r="E24" s="24"/>
      <c r="F24" s="24"/>
      <c r="G24" s="24"/>
      <c r="H24" s="24"/>
      <c r="I24" s="24"/>
      <c r="J24" s="24"/>
      <c r="K24" s="213"/>
      <c r="L24" s="213"/>
      <c r="M24" s="213"/>
      <c r="N24" s="213"/>
      <c r="O24" s="212"/>
      <c r="P24" s="212"/>
      <c r="Q24" s="212"/>
      <c r="R24" s="212"/>
      <c r="S24" s="213"/>
      <c r="T24" s="213"/>
      <c r="U24" s="213"/>
      <c r="V24" s="213"/>
      <c r="W24" s="213"/>
      <c r="X24" s="213"/>
      <c r="Y24" s="213"/>
      <c r="Z24" s="213"/>
      <c r="AA24" s="213"/>
      <c r="AB24" s="213"/>
    </row>
    <row r="25" spans="1:28" s="56" customFormat="1" x14ac:dyDescent="0.25">
      <c r="A25" s="212"/>
      <c r="B25" s="213"/>
      <c r="C25" s="213"/>
      <c r="D25" s="213"/>
      <c r="E25" s="213"/>
      <c r="F25" s="213"/>
      <c r="G25" s="213"/>
      <c r="H25" s="213"/>
      <c r="I25" s="213"/>
      <c r="J25" s="213"/>
      <c r="K25" s="213"/>
      <c r="L25" s="213"/>
      <c r="M25" s="213"/>
      <c r="N25" s="213"/>
      <c r="O25" s="212"/>
      <c r="P25" s="212"/>
      <c r="Q25" s="212"/>
      <c r="R25" s="212"/>
      <c r="S25" s="213"/>
      <c r="T25" s="213"/>
      <c r="U25" s="213"/>
      <c r="V25" s="213"/>
      <c r="W25" s="213"/>
      <c r="X25" s="213"/>
      <c r="Y25" s="213"/>
      <c r="Z25" s="213"/>
      <c r="AA25" s="213"/>
      <c r="AB25" s="213"/>
    </row>
    <row r="26" spans="1:28" s="56" customFormat="1" x14ac:dyDescent="0.25">
      <c r="A26" s="212"/>
      <c r="B26" s="213"/>
      <c r="C26" s="213"/>
      <c r="D26" s="213"/>
      <c r="E26" s="213"/>
      <c r="F26" s="213"/>
      <c r="G26" s="213"/>
      <c r="H26" s="213"/>
      <c r="I26" s="213"/>
      <c r="J26" s="213"/>
      <c r="K26" s="213"/>
      <c r="L26" s="213"/>
      <c r="M26" s="213"/>
      <c r="N26" s="213"/>
      <c r="O26" s="212"/>
      <c r="P26" s="212"/>
      <c r="Q26" s="212"/>
      <c r="R26" s="212"/>
      <c r="S26" s="213"/>
      <c r="T26" s="213"/>
      <c r="U26" s="213"/>
      <c r="V26" s="213"/>
      <c r="W26" s="213"/>
      <c r="X26" s="213"/>
      <c r="Y26" s="213"/>
      <c r="Z26" s="213"/>
      <c r="AA26" s="213"/>
      <c r="AB26" s="213"/>
    </row>
    <row r="27" spans="1:28" s="56" customFormat="1" x14ac:dyDescent="0.25">
      <c r="A27" s="212"/>
      <c r="B27" s="213"/>
      <c r="C27" s="213"/>
      <c r="D27" s="213"/>
      <c r="E27" s="213"/>
      <c r="F27" s="213"/>
      <c r="G27" s="213"/>
      <c r="H27" s="213"/>
      <c r="I27" s="213"/>
      <c r="J27" s="213"/>
      <c r="K27" s="213"/>
      <c r="L27" s="213"/>
      <c r="M27" s="213"/>
      <c r="N27" s="213"/>
      <c r="O27" s="212"/>
      <c r="P27" s="212"/>
      <c r="Q27" s="212"/>
      <c r="R27" s="212"/>
      <c r="S27" s="213"/>
      <c r="T27" s="213"/>
      <c r="U27" s="213"/>
      <c r="V27" s="213"/>
      <c r="W27" s="213"/>
      <c r="X27" s="213"/>
      <c r="Y27" s="213"/>
      <c r="Z27" s="213"/>
      <c r="AA27" s="213"/>
      <c r="AB27" s="213"/>
    </row>
    <row r="28" spans="1:28" s="56" customFormat="1" x14ac:dyDescent="0.25">
      <c r="A28" s="212"/>
      <c r="B28" s="213"/>
      <c r="C28" s="213"/>
      <c r="D28" s="213"/>
      <c r="E28" s="213"/>
      <c r="F28" s="213"/>
      <c r="G28" s="213"/>
      <c r="H28" s="213"/>
      <c r="I28" s="213"/>
      <c r="J28" s="213"/>
      <c r="K28" s="213"/>
      <c r="L28" s="213"/>
      <c r="M28" s="213"/>
      <c r="N28" s="213"/>
      <c r="O28" s="212"/>
      <c r="P28" s="212"/>
      <c r="Q28" s="212"/>
      <c r="R28" s="212"/>
      <c r="S28" s="213"/>
      <c r="T28" s="213"/>
      <c r="U28" s="213"/>
      <c r="V28" s="213"/>
      <c r="W28" s="213"/>
      <c r="X28" s="213"/>
      <c r="Y28" s="213"/>
      <c r="Z28" s="213"/>
      <c r="AA28" s="213"/>
      <c r="AB28" s="213"/>
    </row>
    <row r="29" spans="1:28" s="56" customFormat="1" x14ac:dyDescent="0.25">
      <c r="A29" s="212"/>
      <c r="B29" s="213"/>
      <c r="C29" s="213"/>
      <c r="D29" s="213"/>
      <c r="E29" s="213"/>
      <c r="F29" s="213"/>
      <c r="G29" s="213"/>
      <c r="H29" s="213"/>
      <c r="I29" s="213"/>
      <c r="J29" s="213"/>
      <c r="K29" s="213"/>
      <c r="L29" s="213"/>
      <c r="M29" s="213"/>
      <c r="N29" s="213"/>
      <c r="O29" s="212"/>
      <c r="P29" s="212"/>
      <c r="Q29" s="212"/>
      <c r="R29" s="212"/>
      <c r="S29" s="213"/>
      <c r="T29" s="213"/>
      <c r="U29" s="213"/>
      <c r="V29" s="213"/>
      <c r="W29" s="213"/>
      <c r="X29" s="213"/>
      <c r="Y29" s="213"/>
      <c r="Z29" s="213"/>
      <c r="AA29" s="213"/>
      <c r="AB29" s="213"/>
    </row>
  </sheetData>
  <mergeCells count="8">
    <mergeCell ref="C1:G1"/>
    <mergeCell ref="T1:V1"/>
    <mergeCell ref="W1:Y1"/>
    <mergeCell ref="Z1:AB1"/>
    <mergeCell ref="Q1:S1"/>
    <mergeCell ref="N1:P1"/>
    <mergeCell ref="K1:M1"/>
    <mergeCell ref="H1:J1"/>
  </mergeCells>
  <pageMargins left="0.70866141732283472" right="0.70866141732283472" top="0.74803149606299213" bottom="0.74803149606299213" header="0.31496062992125984" footer="0.31496062992125984"/>
  <pageSetup paperSize="8" scale="66" orientation="landscape" r:id="rId1"/>
  <headerFooter>
    <oddHeader>&amp;L&amp;"Calibri"&amp;10&amp;K000000Åpen informasjon / Public information&amp;1#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L29"/>
  <sheetViews>
    <sheetView zoomScale="85" zoomScaleNormal="85" workbookViewId="0">
      <pane xSplit="1" ySplit="2" topLeftCell="B6" activePane="bottomRight" state="frozen"/>
      <selection pane="topRight" activeCell="B1" sqref="B1"/>
      <selection pane="bottomLeft" activeCell="A3" sqref="A3"/>
      <selection pane="bottomRight" activeCell="C2" sqref="C2"/>
    </sheetView>
  </sheetViews>
  <sheetFormatPr baseColWidth="10" defaultColWidth="11.25" defaultRowHeight="12.75" outlineLevelCol="1" x14ac:dyDescent="0.25"/>
  <cols>
    <col min="1" max="1" width="40.5" style="21" customWidth="1"/>
    <col min="2" max="5" width="9.75" style="22" customWidth="1"/>
    <col min="6" max="6" width="23.125" style="22" bestFit="1" customWidth="1"/>
    <col min="7" max="7" width="68" style="22" customWidth="1"/>
    <col min="8" max="12" width="9.75" style="22" customWidth="1"/>
    <col min="13" max="13" width="10.875" style="22" customWidth="1"/>
    <col min="14" max="14" width="11.5" style="22" customWidth="1"/>
    <col min="15" max="15" width="10" style="21" customWidth="1"/>
    <col min="16" max="16" width="10.25" style="21" customWidth="1"/>
    <col min="17" max="17" width="9.625" style="21" customWidth="1"/>
    <col min="18" max="18" width="9.25" style="21" customWidth="1"/>
    <col min="19" max="20" width="9.75" style="22" customWidth="1"/>
    <col min="21" max="21" width="10.75" style="22" customWidth="1"/>
    <col min="22" max="30" width="9.75" style="22" customWidth="1" outlineLevel="1"/>
    <col min="31" max="16384" width="11.25" style="22"/>
  </cols>
  <sheetData>
    <row r="1" spans="1:34" s="25" customFormat="1" ht="22.15" customHeight="1" x14ac:dyDescent="0.25">
      <c r="A1" s="170"/>
      <c r="B1" s="171"/>
      <c r="C1" s="311" t="s">
        <v>21</v>
      </c>
      <c r="D1" s="312"/>
      <c r="E1" s="312"/>
      <c r="F1" s="312"/>
      <c r="G1" s="322"/>
      <c r="H1" s="315" t="s">
        <v>22</v>
      </c>
      <c r="I1" s="319"/>
      <c r="J1" s="321"/>
      <c r="K1" s="311" t="s">
        <v>23</v>
      </c>
      <c r="L1" s="312"/>
      <c r="M1" s="313"/>
      <c r="N1" s="318" t="s">
        <v>24</v>
      </c>
      <c r="O1" s="319"/>
      <c r="P1" s="320"/>
      <c r="Q1" s="323" t="s">
        <v>25</v>
      </c>
      <c r="R1" s="324"/>
      <c r="S1" s="324"/>
      <c r="T1" s="314" t="s">
        <v>26</v>
      </c>
      <c r="U1" s="314"/>
      <c r="V1" s="315"/>
      <c r="W1" s="316" t="s">
        <v>27</v>
      </c>
      <c r="X1" s="316"/>
      <c r="Y1" s="316"/>
      <c r="Z1" s="314" t="s">
        <v>28</v>
      </c>
      <c r="AA1" s="314"/>
      <c r="AB1" s="315"/>
    </row>
    <row r="2" spans="1:34" s="25" customFormat="1" ht="38.450000000000003" customHeight="1" x14ac:dyDescent="0.25">
      <c r="A2" s="175" t="s">
        <v>72</v>
      </c>
      <c r="B2" s="171" t="s">
        <v>30</v>
      </c>
      <c r="C2" s="137" t="s">
        <v>31</v>
      </c>
      <c r="D2" s="137" t="s">
        <v>32</v>
      </c>
      <c r="E2" s="137" t="s">
        <v>73</v>
      </c>
      <c r="F2" s="137" t="s">
        <v>34</v>
      </c>
      <c r="G2" s="33" t="s">
        <v>35</v>
      </c>
      <c r="H2" s="176" t="s">
        <v>31</v>
      </c>
      <c r="I2" s="176" t="s">
        <v>32</v>
      </c>
      <c r="J2" s="176" t="s">
        <v>73</v>
      </c>
      <c r="K2" s="137" t="s">
        <v>31</v>
      </c>
      <c r="L2" s="137" t="s">
        <v>32</v>
      </c>
      <c r="M2" s="137" t="s">
        <v>73</v>
      </c>
      <c r="N2" s="136" t="s">
        <v>31</v>
      </c>
      <c r="O2" s="136" t="s">
        <v>32</v>
      </c>
      <c r="P2" s="136" t="s">
        <v>73</v>
      </c>
      <c r="Q2" s="137" t="s">
        <v>31</v>
      </c>
      <c r="R2" s="138" t="s">
        <v>32</v>
      </c>
      <c r="S2" s="138" t="s">
        <v>73</v>
      </c>
      <c r="T2" s="139" t="s">
        <v>31</v>
      </c>
      <c r="U2" s="139" t="s">
        <v>32</v>
      </c>
      <c r="V2" s="140" t="s">
        <v>73</v>
      </c>
      <c r="W2" s="137" t="s">
        <v>31</v>
      </c>
      <c r="X2" s="138" t="s">
        <v>32</v>
      </c>
      <c r="Y2" s="138" t="s">
        <v>73</v>
      </c>
      <c r="Z2" s="139" t="s">
        <v>31</v>
      </c>
      <c r="AA2" s="139" t="s">
        <v>32</v>
      </c>
      <c r="AB2" s="140" t="s">
        <v>73</v>
      </c>
    </row>
    <row r="3" spans="1:34" ht="144" x14ac:dyDescent="0.25">
      <c r="A3" s="2" t="s">
        <v>74</v>
      </c>
      <c r="B3" s="132" t="s">
        <v>39</v>
      </c>
      <c r="C3" s="133">
        <v>4090</v>
      </c>
      <c r="D3" s="133">
        <v>4230</v>
      </c>
      <c r="E3" s="133">
        <v>2023</v>
      </c>
      <c r="F3" s="133" t="s">
        <v>40</v>
      </c>
      <c r="G3" s="239" t="s">
        <v>228</v>
      </c>
      <c r="H3" s="116">
        <v>4090</v>
      </c>
      <c r="I3" s="116">
        <v>4230</v>
      </c>
      <c r="J3" s="118">
        <v>2023</v>
      </c>
      <c r="K3" s="241">
        <v>4000</v>
      </c>
      <c r="L3" s="241">
        <v>4500</v>
      </c>
      <c r="M3" s="242">
        <v>2023</v>
      </c>
      <c r="N3" s="71">
        <v>4260</v>
      </c>
      <c r="O3" s="71">
        <v>4440</v>
      </c>
      <c r="P3" s="4" t="s">
        <v>75</v>
      </c>
      <c r="Q3" s="41">
        <v>4000</v>
      </c>
      <c r="R3" s="41">
        <v>6000</v>
      </c>
      <c r="S3" s="4">
        <v>2021</v>
      </c>
      <c r="T3" s="41">
        <v>4000</v>
      </c>
      <c r="U3" s="41">
        <v>6000</v>
      </c>
      <c r="V3" s="4">
        <v>2021</v>
      </c>
      <c r="W3" s="41">
        <v>4000</v>
      </c>
      <c r="X3" s="41">
        <v>6000</v>
      </c>
      <c r="Y3" s="4">
        <v>2021</v>
      </c>
      <c r="Z3" s="141">
        <v>4000</v>
      </c>
      <c r="AA3" s="41">
        <v>6000</v>
      </c>
      <c r="AB3" s="4">
        <v>2020</v>
      </c>
      <c r="AC3" s="210"/>
      <c r="AD3" s="210"/>
      <c r="AE3" s="210"/>
      <c r="AF3" s="210"/>
      <c r="AG3" s="210"/>
      <c r="AH3" s="210"/>
    </row>
    <row r="4" spans="1:34" ht="24" x14ac:dyDescent="0.25">
      <c r="A4" s="2" t="s">
        <v>76</v>
      </c>
      <c r="B4" s="204" t="s">
        <v>39</v>
      </c>
      <c r="C4" s="234">
        <v>75</v>
      </c>
      <c r="D4" s="234">
        <v>80</v>
      </c>
      <c r="E4" s="234">
        <v>2021</v>
      </c>
      <c r="F4" s="133" t="s">
        <v>40</v>
      </c>
      <c r="G4" s="270" t="s">
        <v>220</v>
      </c>
      <c r="H4" s="116">
        <v>75</v>
      </c>
      <c r="I4" s="116">
        <v>80</v>
      </c>
      <c r="J4" s="118">
        <v>2021</v>
      </c>
      <c r="K4" s="241"/>
      <c r="L4" s="241"/>
      <c r="M4" s="242"/>
      <c r="N4" s="147"/>
      <c r="O4" s="148"/>
      <c r="P4" s="126"/>
      <c r="Q4" s="148"/>
      <c r="R4" s="40"/>
      <c r="S4" s="214"/>
      <c r="T4" s="215"/>
      <c r="U4" s="215"/>
      <c r="V4" s="214"/>
      <c r="W4" s="215"/>
      <c r="X4" s="215"/>
      <c r="Y4" s="214"/>
      <c r="Z4" s="215"/>
      <c r="AA4" s="215"/>
      <c r="AB4" s="214"/>
      <c r="AC4" s="210"/>
      <c r="AD4" s="210"/>
      <c r="AE4" s="210"/>
      <c r="AF4" s="210"/>
      <c r="AG4" s="210"/>
      <c r="AH4" s="210"/>
    </row>
    <row r="5" spans="1:34" ht="36" x14ac:dyDescent="0.25">
      <c r="A5" s="2" t="s">
        <v>77</v>
      </c>
      <c r="B5" s="132" t="s">
        <v>39</v>
      </c>
      <c r="C5" s="133">
        <v>315</v>
      </c>
      <c r="D5" s="133">
        <v>330</v>
      </c>
      <c r="E5" s="133">
        <v>2021</v>
      </c>
      <c r="F5" s="133" t="s">
        <v>40</v>
      </c>
      <c r="G5" s="239" t="s">
        <v>78</v>
      </c>
      <c r="H5" s="116">
        <v>305</v>
      </c>
      <c r="I5" s="116">
        <v>315</v>
      </c>
      <c r="J5" s="118">
        <v>2020</v>
      </c>
      <c r="K5" s="241">
        <v>315</v>
      </c>
      <c r="L5" s="241">
        <v>330</v>
      </c>
      <c r="M5" s="242">
        <v>2020</v>
      </c>
      <c r="N5" s="71">
        <v>315</v>
      </c>
      <c r="O5" s="71">
        <v>330</v>
      </c>
      <c r="P5" s="4">
        <v>2020</v>
      </c>
      <c r="Q5" s="40">
        <v>260</v>
      </c>
      <c r="R5" s="40">
        <v>300</v>
      </c>
      <c r="S5" s="4" t="s">
        <v>79</v>
      </c>
      <c r="T5" s="40">
        <v>260</v>
      </c>
      <c r="U5" s="40">
        <v>300</v>
      </c>
      <c r="V5" s="4" t="s">
        <v>79</v>
      </c>
      <c r="W5" s="40">
        <v>260</v>
      </c>
      <c r="X5" s="40">
        <v>300</v>
      </c>
      <c r="Y5" s="4" t="s">
        <v>80</v>
      </c>
      <c r="Z5" s="40">
        <v>130</v>
      </c>
      <c r="AA5" s="40">
        <v>180</v>
      </c>
      <c r="AB5" s="4">
        <v>2017</v>
      </c>
      <c r="AC5" s="146"/>
      <c r="AD5" s="143"/>
      <c r="AE5" s="144"/>
      <c r="AF5" s="145"/>
      <c r="AG5" s="146"/>
      <c r="AH5" s="210"/>
    </row>
    <row r="6" spans="1:34" ht="24" x14ac:dyDescent="0.25">
      <c r="A6" s="2" t="s">
        <v>81</v>
      </c>
      <c r="B6" s="132" t="s">
        <v>39</v>
      </c>
      <c r="C6" s="133">
        <v>80</v>
      </c>
      <c r="D6" s="133">
        <v>86</v>
      </c>
      <c r="E6" s="133">
        <v>2021</v>
      </c>
      <c r="F6" s="133" t="s">
        <v>40</v>
      </c>
      <c r="G6" s="239" t="s">
        <v>219</v>
      </c>
      <c r="H6" s="5">
        <v>80</v>
      </c>
      <c r="I6" s="5">
        <v>86</v>
      </c>
      <c r="J6" s="119">
        <v>2021</v>
      </c>
      <c r="K6" s="241"/>
      <c r="L6" s="241"/>
      <c r="M6" s="243"/>
      <c r="N6" s="80"/>
      <c r="O6" s="149"/>
      <c r="P6" s="152"/>
      <c r="Q6" s="80"/>
      <c r="R6" s="80"/>
      <c r="S6" s="70"/>
      <c r="T6" s="71"/>
      <c r="U6" s="40"/>
      <c r="V6" s="4"/>
      <c r="W6" s="71"/>
      <c r="X6" s="71"/>
      <c r="Y6" s="109"/>
      <c r="Z6" s="80"/>
      <c r="AA6" s="71"/>
      <c r="AB6" s="70"/>
      <c r="AC6" s="59"/>
      <c r="AD6" s="143"/>
      <c r="AE6" s="144"/>
      <c r="AF6" s="145"/>
      <c r="AG6" s="146"/>
      <c r="AH6" s="210"/>
    </row>
    <row r="7" spans="1:34" ht="24" x14ac:dyDescent="0.25">
      <c r="A7" s="2" t="s">
        <v>82</v>
      </c>
      <c r="B7" s="132" t="s">
        <v>39</v>
      </c>
      <c r="C7" s="133">
        <v>545</v>
      </c>
      <c r="D7" s="133">
        <v>575</v>
      </c>
      <c r="E7" s="133">
        <v>2023</v>
      </c>
      <c r="F7" s="133" t="s">
        <v>83</v>
      </c>
      <c r="G7" s="133" t="s">
        <v>59</v>
      </c>
      <c r="H7" s="5">
        <v>545</v>
      </c>
      <c r="I7" s="5">
        <v>575</v>
      </c>
      <c r="J7" s="119">
        <v>2023</v>
      </c>
      <c r="K7" s="241">
        <v>520</v>
      </c>
      <c r="L7" s="241">
        <v>620</v>
      </c>
      <c r="M7" s="243">
        <v>2023</v>
      </c>
      <c r="N7" s="149">
        <v>400</v>
      </c>
      <c r="O7" s="149">
        <v>500</v>
      </c>
      <c r="P7" s="5">
        <v>2023</v>
      </c>
      <c r="Q7" s="80"/>
      <c r="R7" s="71"/>
      <c r="S7" s="70"/>
      <c r="T7" s="71">
        <v>400</v>
      </c>
      <c r="U7" s="71">
        <v>500</v>
      </c>
      <c r="V7" s="70">
        <v>2021</v>
      </c>
      <c r="W7" s="71">
        <v>400</v>
      </c>
      <c r="X7" s="71">
        <v>500</v>
      </c>
      <c r="Y7" s="4" t="s">
        <v>84</v>
      </c>
      <c r="Z7" s="142">
        <v>250</v>
      </c>
      <c r="AA7" s="71">
        <v>350</v>
      </c>
      <c r="AB7" s="109" t="s">
        <v>46</v>
      </c>
      <c r="AC7" s="210"/>
      <c r="AD7" s="210"/>
      <c r="AE7" s="210"/>
      <c r="AF7" s="210"/>
      <c r="AG7" s="210"/>
      <c r="AH7" s="210"/>
    </row>
    <row r="8" spans="1:34" x14ac:dyDescent="0.25">
      <c r="A8" s="2" t="s">
        <v>85</v>
      </c>
      <c r="B8" s="132" t="s">
        <v>39</v>
      </c>
      <c r="C8" s="133">
        <v>260</v>
      </c>
      <c r="D8" s="133">
        <v>300</v>
      </c>
      <c r="E8" s="133">
        <v>2022</v>
      </c>
      <c r="F8" s="133" t="s">
        <v>40</v>
      </c>
      <c r="G8" s="133" t="s">
        <v>86</v>
      </c>
      <c r="H8" s="5">
        <v>260</v>
      </c>
      <c r="I8" s="5">
        <v>300</v>
      </c>
      <c r="J8" s="119">
        <v>2022</v>
      </c>
      <c r="K8" s="243">
        <v>260</v>
      </c>
      <c r="L8" s="244">
        <v>300</v>
      </c>
      <c r="M8" s="244">
        <v>2022</v>
      </c>
      <c r="N8" s="5"/>
      <c r="O8" s="80"/>
      <c r="P8" s="71"/>
      <c r="Q8" s="70"/>
      <c r="R8" s="71"/>
      <c r="S8" s="71"/>
      <c r="T8" s="70"/>
      <c r="U8" s="71"/>
      <c r="V8" s="71"/>
      <c r="W8" s="4"/>
      <c r="X8" s="142"/>
      <c r="Y8" s="71"/>
      <c r="Z8" s="109"/>
      <c r="AA8" s="210"/>
      <c r="AB8" s="210"/>
      <c r="AC8" s="210"/>
      <c r="AD8" s="210"/>
      <c r="AE8" s="210"/>
      <c r="AF8" s="210"/>
      <c r="AG8" s="210"/>
      <c r="AH8" s="210"/>
    </row>
    <row r="9" spans="1:34" ht="36" x14ac:dyDescent="0.25">
      <c r="A9" s="2" t="s">
        <v>87</v>
      </c>
      <c r="B9" s="132" t="s">
        <v>39</v>
      </c>
      <c r="C9" s="133">
        <v>620</v>
      </c>
      <c r="D9" s="133">
        <v>650</v>
      </c>
      <c r="E9" s="133">
        <v>2024</v>
      </c>
      <c r="F9" s="133" t="s">
        <v>40</v>
      </c>
      <c r="G9" s="239" t="s">
        <v>229</v>
      </c>
      <c r="H9" s="5">
        <v>420</v>
      </c>
      <c r="I9" s="5">
        <v>470</v>
      </c>
      <c r="J9" s="119">
        <v>2023</v>
      </c>
      <c r="K9" s="243">
        <v>420</v>
      </c>
      <c r="L9" s="244">
        <v>470</v>
      </c>
      <c r="M9" s="244">
        <v>2023</v>
      </c>
      <c r="N9" s="80">
        <v>400</v>
      </c>
      <c r="O9" s="71">
        <v>500</v>
      </c>
      <c r="P9" s="70">
        <v>2024</v>
      </c>
      <c r="Q9" s="71"/>
      <c r="R9" s="71"/>
      <c r="S9" s="70"/>
      <c r="T9" s="71"/>
      <c r="U9" s="71"/>
      <c r="V9" s="4"/>
      <c r="W9" s="142"/>
      <c r="X9" s="71"/>
      <c r="Y9" s="109"/>
      <c r="Z9" s="210"/>
      <c r="AA9" s="210"/>
      <c r="AB9" s="210"/>
      <c r="AC9" s="210"/>
      <c r="AD9" s="210"/>
      <c r="AE9" s="210"/>
      <c r="AF9" s="210"/>
      <c r="AG9" s="210"/>
      <c r="AH9" s="210"/>
    </row>
    <row r="10" spans="1:34" x14ac:dyDescent="0.25">
      <c r="A10" s="294" t="s">
        <v>88</v>
      </c>
      <c r="B10" s="132" t="s">
        <v>48</v>
      </c>
      <c r="C10" s="133">
        <v>40</v>
      </c>
      <c r="D10" s="133">
        <v>48</v>
      </c>
      <c r="E10" s="133">
        <v>2022</v>
      </c>
      <c r="F10" s="133" t="s">
        <v>42</v>
      </c>
      <c r="G10" s="296" t="s">
        <v>242</v>
      </c>
      <c r="H10" s="5">
        <v>45</v>
      </c>
      <c r="I10" s="5">
        <v>50</v>
      </c>
      <c r="J10" s="241">
        <v>2022</v>
      </c>
      <c r="K10" s="119"/>
      <c r="L10" s="241"/>
      <c r="M10" s="241"/>
      <c r="N10" s="71"/>
      <c r="O10" s="71"/>
      <c r="P10" s="70"/>
      <c r="Q10" s="71"/>
      <c r="R10" s="71"/>
      <c r="S10" s="4"/>
      <c r="T10" s="142"/>
      <c r="U10" s="71"/>
      <c r="V10" s="109"/>
      <c r="W10" s="210"/>
      <c r="X10" s="210"/>
      <c r="Y10" s="210"/>
      <c r="Z10" s="210"/>
      <c r="AA10" s="210"/>
      <c r="AB10" s="210"/>
      <c r="AC10" s="210"/>
      <c r="AD10" s="210"/>
      <c r="AE10" s="210"/>
      <c r="AF10" s="210"/>
      <c r="AG10" s="210"/>
      <c r="AH10" s="210"/>
    </row>
    <row r="11" spans="1:34" ht="25.5" x14ac:dyDescent="0.25">
      <c r="A11" s="2" t="s">
        <v>89</v>
      </c>
      <c r="B11" s="132" t="s">
        <v>50</v>
      </c>
      <c r="C11" s="133">
        <v>375</v>
      </c>
      <c r="D11" s="133">
        <v>385</v>
      </c>
      <c r="E11" s="133">
        <v>2022</v>
      </c>
      <c r="F11" s="133" t="s">
        <v>83</v>
      </c>
      <c r="G11" s="239" t="s">
        <v>230</v>
      </c>
      <c r="H11" s="116">
        <v>330</v>
      </c>
      <c r="I11" s="116">
        <v>365</v>
      </c>
      <c r="J11" s="118">
        <v>2022</v>
      </c>
      <c r="K11" s="241">
        <v>370</v>
      </c>
      <c r="L11" s="241">
        <v>410</v>
      </c>
      <c r="M11" s="243">
        <v>2022</v>
      </c>
      <c r="N11" s="149">
        <v>290</v>
      </c>
      <c r="O11" s="149">
        <v>335</v>
      </c>
      <c r="P11" s="5">
        <v>2022</v>
      </c>
      <c r="Q11" s="80"/>
      <c r="R11" s="71"/>
      <c r="S11" s="70"/>
      <c r="T11" s="40"/>
      <c r="U11" s="151"/>
      <c r="V11" s="70"/>
      <c r="W11" s="71"/>
      <c r="X11" s="40"/>
      <c r="Y11" s="5"/>
      <c r="Z11" s="71"/>
      <c r="AA11" s="71"/>
      <c r="AB11" s="109"/>
      <c r="AC11" s="210"/>
      <c r="AD11" s="210"/>
      <c r="AE11" s="210"/>
      <c r="AF11" s="210"/>
      <c r="AG11" s="210"/>
      <c r="AH11" s="210"/>
    </row>
    <row r="12" spans="1:34" ht="24" x14ac:dyDescent="0.25">
      <c r="A12" s="2" t="s">
        <v>90</v>
      </c>
      <c r="B12" s="132" t="s">
        <v>50</v>
      </c>
      <c r="C12" s="133">
        <v>70</v>
      </c>
      <c r="D12" s="133">
        <v>82</v>
      </c>
      <c r="E12" s="133">
        <v>2022</v>
      </c>
      <c r="F12" s="133" t="s">
        <v>40</v>
      </c>
      <c r="G12" s="239" t="s">
        <v>231</v>
      </c>
      <c r="H12" s="5">
        <v>64</v>
      </c>
      <c r="I12" s="5">
        <v>78</v>
      </c>
      <c r="J12" s="119">
        <v>2021</v>
      </c>
      <c r="K12" s="241">
        <v>50</v>
      </c>
      <c r="L12" s="241">
        <v>65</v>
      </c>
      <c r="M12" s="243">
        <v>2019</v>
      </c>
      <c r="N12" s="80"/>
      <c r="O12" s="149"/>
      <c r="P12" s="152"/>
      <c r="Q12" s="80"/>
      <c r="R12" s="80"/>
      <c r="S12" s="70"/>
      <c r="T12" s="71"/>
      <c r="U12" s="40"/>
      <c r="V12" s="4"/>
      <c r="W12" s="71"/>
      <c r="X12" s="71"/>
      <c r="Y12" s="109"/>
      <c r="Z12" s="80"/>
      <c r="AA12" s="71"/>
      <c r="AB12" s="70"/>
      <c r="AC12" s="59"/>
      <c r="AD12" s="143"/>
      <c r="AE12" s="144"/>
      <c r="AF12" s="145"/>
      <c r="AG12" s="146"/>
      <c r="AH12" s="210"/>
    </row>
    <row r="13" spans="1:34" x14ac:dyDescent="0.25">
      <c r="A13" s="2" t="s">
        <v>91</v>
      </c>
      <c r="B13" s="132" t="s">
        <v>50</v>
      </c>
      <c r="C13" s="133">
        <v>100</v>
      </c>
      <c r="D13" s="133">
        <v>110</v>
      </c>
      <c r="E13" s="133">
        <v>2021</v>
      </c>
      <c r="F13" s="133" t="s">
        <v>42</v>
      </c>
      <c r="G13" s="296" t="s">
        <v>59</v>
      </c>
      <c r="H13" s="5">
        <v>100</v>
      </c>
      <c r="I13" s="5">
        <v>110</v>
      </c>
      <c r="J13" s="119">
        <v>2021</v>
      </c>
      <c r="K13" s="241">
        <v>98</v>
      </c>
      <c r="L13" s="241">
        <v>112</v>
      </c>
      <c r="M13" s="243">
        <v>2021</v>
      </c>
      <c r="N13" s="149">
        <v>50</v>
      </c>
      <c r="O13" s="149">
        <v>80</v>
      </c>
      <c r="P13" s="5" t="s">
        <v>52</v>
      </c>
      <c r="Q13" s="80">
        <v>50</v>
      </c>
      <c r="R13" s="71">
        <v>80</v>
      </c>
      <c r="S13" s="70" t="s">
        <v>92</v>
      </c>
      <c r="T13" s="40">
        <v>50</v>
      </c>
      <c r="U13" s="151">
        <v>80</v>
      </c>
      <c r="V13" s="70" t="s">
        <v>53</v>
      </c>
      <c r="W13" s="71">
        <v>50</v>
      </c>
      <c r="X13" s="71">
        <v>80</v>
      </c>
      <c r="Y13" s="5"/>
      <c r="Z13" s="71">
        <v>50</v>
      </c>
      <c r="AA13" s="71"/>
      <c r="AB13" s="109">
        <v>2017</v>
      </c>
      <c r="AC13" s="210"/>
      <c r="AD13" s="210"/>
      <c r="AE13" s="210"/>
      <c r="AF13" s="210"/>
      <c r="AG13" s="210"/>
      <c r="AH13" s="210"/>
    </row>
    <row r="14" spans="1:34" x14ac:dyDescent="0.25">
      <c r="A14" s="2" t="s">
        <v>93</v>
      </c>
      <c r="B14" s="227" t="s">
        <v>50</v>
      </c>
      <c r="C14" s="227">
        <v>87</v>
      </c>
      <c r="D14" s="227">
        <v>92</v>
      </c>
      <c r="E14" s="227">
        <v>2021</v>
      </c>
      <c r="F14" s="133" t="s">
        <v>40</v>
      </c>
      <c r="G14" s="296" t="s">
        <v>221</v>
      </c>
      <c r="H14" s="5">
        <v>70</v>
      </c>
      <c r="I14" s="5">
        <v>80</v>
      </c>
      <c r="J14" s="119">
        <v>2021</v>
      </c>
      <c r="K14" s="243"/>
      <c r="L14" s="244"/>
      <c r="M14" s="244"/>
      <c r="N14" s="5"/>
      <c r="O14" s="80"/>
      <c r="P14" s="71"/>
      <c r="Q14" s="70"/>
      <c r="R14" s="40"/>
      <c r="S14" s="151"/>
      <c r="T14" s="70"/>
      <c r="U14" s="71"/>
      <c r="V14" s="71"/>
      <c r="W14" s="5"/>
      <c r="X14" s="71"/>
      <c r="Y14" s="71"/>
      <c r="Z14" s="109"/>
      <c r="AA14" s="210"/>
      <c r="AB14" s="210"/>
      <c r="AC14" s="210"/>
      <c r="AD14" s="210"/>
      <c r="AE14" s="210"/>
      <c r="AF14" s="210"/>
      <c r="AG14" s="210"/>
      <c r="AH14" s="210"/>
    </row>
    <row r="15" spans="1:34" x14ac:dyDescent="0.25">
      <c r="A15" s="294" t="s">
        <v>168</v>
      </c>
      <c r="B15" s="227" t="s">
        <v>50</v>
      </c>
      <c r="C15" s="249">
        <v>110</v>
      </c>
      <c r="D15" s="249">
        <v>135</v>
      </c>
      <c r="E15" s="227">
        <v>2022</v>
      </c>
      <c r="F15" s="249" t="s">
        <v>42</v>
      </c>
      <c r="G15" s="296" t="s">
        <v>253</v>
      </c>
      <c r="H15" s="5"/>
      <c r="I15" s="5"/>
      <c r="J15" s="119"/>
      <c r="K15" s="243"/>
      <c r="L15" s="244"/>
      <c r="M15" s="244"/>
      <c r="N15" s="5"/>
      <c r="O15" s="80"/>
      <c r="P15" s="71"/>
      <c r="Q15" s="70"/>
      <c r="R15" s="40"/>
      <c r="S15" s="151"/>
      <c r="T15" s="70"/>
      <c r="U15" s="71"/>
      <c r="V15" s="71"/>
      <c r="W15" s="5"/>
      <c r="X15" s="71"/>
      <c r="Y15" s="71"/>
      <c r="Z15" s="109"/>
      <c r="AA15" s="210"/>
      <c r="AB15" s="210"/>
      <c r="AC15" s="210"/>
      <c r="AD15" s="210"/>
      <c r="AE15" s="210"/>
      <c r="AF15" s="210"/>
      <c r="AG15" s="210"/>
      <c r="AH15" s="210"/>
    </row>
    <row r="16" spans="1:34" x14ac:dyDescent="0.25">
      <c r="A16" s="96" t="s">
        <v>94</v>
      </c>
      <c r="B16" s="134" t="s">
        <v>58</v>
      </c>
      <c r="C16" s="235">
        <v>38</v>
      </c>
      <c r="D16" s="235">
        <v>46</v>
      </c>
      <c r="E16" s="235">
        <v>2022</v>
      </c>
      <c r="F16" s="133" t="s">
        <v>95</v>
      </c>
      <c r="G16" s="239" t="s">
        <v>96</v>
      </c>
      <c r="H16" s="116">
        <v>40</v>
      </c>
      <c r="I16" s="116">
        <v>50</v>
      </c>
      <c r="J16" s="118">
        <v>2022</v>
      </c>
      <c r="K16" s="119"/>
      <c r="L16" s="120"/>
      <c r="M16" s="153"/>
      <c r="N16" s="150"/>
      <c r="O16" s="147"/>
      <c r="P16" s="69"/>
      <c r="Q16" s="147"/>
      <c r="R16" s="148"/>
      <c r="S16" s="109"/>
      <c r="T16" s="215"/>
      <c r="U16" s="215"/>
      <c r="V16" s="214"/>
      <c r="W16" s="215"/>
      <c r="X16" s="215"/>
      <c r="Y16" s="214"/>
      <c r="Z16" s="215"/>
      <c r="AA16" s="215"/>
      <c r="AB16" s="214"/>
      <c r="AC16" s="210"/>
      <c r="AD16" s="210"/>
      <c r="AE16" s="210"/>
      <c r="AF16" s="210"/>
      <c r="AG16" s="210"/>
      <c r="AH16" s="210"/>
    </row>
    <row r="17" spans="1:38" ht="36" x14ac:dyDescent="0.25">
      <c r="A17" s="294" t="s">
        <v>97</v>
      </c>
      <c r="B17" s="132" t="s">
        <v>58</v>
      </c>
      <c r="C17" s="295">
        <v>2180</v>
      </c>
      <c r="D17" s="295">
        <v>2260</v>
      </c>
      <c r="E17" s="133">
        <v>2024</v>
      </c>
      <c r="F17" s="133" t="s">
        <v>83</v>
      </c>
      <c r="G17" s="296" t="s">
        <v>256</v>
      </c>
      <c r="H17" s="116">
        <v>2020</v>
      </c>
      <c r="I17" s="116">
        <v>2095</v>
      </c>
      <c r="J17" s="118">
        <v>2024</v>
      </c>
      <c r="K17" s="241">
        <v>1800</v>
      </c>
      <c r="L17" s="241">
        <v>2100</v>
      </c>
      <c r="M17" s="242" t="s">
        <v>98</v>
      </c>
      <c r="N17" s="71">
        <v>1800</v>
      </c>
      <c r="O17" s="71">
        <v>2100</v>
      </c>
      <c r="P17" s="4" t="s">
        <v>99</v>
      </c>
      <c r="Q17" s="71">
        <v>1700</v>
      </c>
      <c r="R17" s="71">
        <v>2000</v>
      </c>
      <c r="S17" s="4" t="s">
        <v>99</v>
      </c>
      <c r="T17" s="142">
        <v>1700</v>
      </c>
      <c r="U17" s="71">
        <v>2000</v>
      </c>
      <c r="V17" s="4" t="s">
        <v>99</v>
      </c>
      <c r="W17" s="142"/>
      <c r="X17" s="71"/>
      <c r="Y17" s="4" t="s">
        <v>99</v>
      </c>
      <c r="Z17" s="40"/>
      <c r="AA17" s="40"/>
      <c r="AB17" s="4"/>
      <c r="AC17" s="117"/>
      <c r="AD17" s="144"/>
      <c r="AE17" s="144"/>
      <c r="AF17" s="145"/>
      <c r="AG17" s="117"/>
      <c r="AH17" s="210"/>
    </row>
    <row r="18" spans="1:38" x14ac:dyDescent="0.25">
      <c r="A18" s="2" t="s">
        <v>100</v>
      </c>
      <c r="B18" s="132" t="s">
        <v>58</v>
      </c>
      <c r="C18" s="133">
        <v>6400</v>
      </c>
      <c r="D18" s="133">
        <v>6500</v>
      </c>
      <c r="E18" s="133" t="s">
        <v>101</v>
      </c>
      <c r="F18" s="133" t="s">
        <v>102</v>
      </c>
      <c r="G18" s="239" t="s">
        <v>96</v>
      </c>
      <c r="H18" s="116">
        <v>6400</v>
      </c>
      <c r="I18" s="116">
        <v>6600</v>
      </c>
      <c r="J18" s="118" t="s">
        <v>101</v>
      </c>
      <c r="K18" s="241">
        <v>6600</v>
      </c>
      <c r="L18" s="241">
        <v>6800</v>
      </c>
      <c r="M18" s="242" t="s">
        <v>101</v>
      </c>
      <c r="N18" s="71">
        <v>6600</v>
      </c>
      <c r="O18" s="71">
        <v>6800</v>
      </c>
      <c r="P18" s="4" t="s">
        <v>101</v>
      </c>
      <c r="Q18" s="40">
        <v>7100</v>
      </c>
      <c r="R18" s="40">
        <v>8500</v>
      </c>
      <c r="S18" s="4" t="s">
        <v>101</v>
      </c>
      <c r="T18" s="40">
        <v>7100</v>
      </c>
      <c r="U18" s="40">
        <v>8500</v>
      </c>
      <c r="V18" s="4" t="s">
        <v>101</v>
      </c>
      <c r="W18" s="40">
        <v>7100</v>
      </c>
      <c r="X18" s="40">
        <v>8500</v>
      </c>
      <c r="Y18" s="4" t="s">
        <v>101</v>
      </c>
      <c r="Z18" s="40">
        <v>7100</v>
      </c>
      <c r="AA18" s="40">
        <v>8500</v>
      </c>
      <c r="AB18" s="4" t="s">
        <v>101</v>
      </c>
      <c r="AC18" s="146"/>
      <c r="AD18" s="143"/>
      <c r="AE18" s="144"/>
      <c r="AF18" s="145"/>
      <c r="AG18" s="146"/>
      <c r="AH18" s="210"/>
      <c r="AI18" s="210"/>
      <c r="AJ18" s="210"/>
      <c r="AK18" s="210"/>
      <c r="AL18" s="210"/>
    </row>
    <row r="19" spans="1:38" ht="24" x14ac:dyDescent="0.25">
      <c r="A19" s="2" t="s">
        <v>103</v>
      </c>
      <c r="B19" s="132" t="s">
        <v>58</v>
      </c>
      <c r="C19" s="133">
        <v>750</v>
      </c>
      <c r="D19" s="133">
        <v>780</v>
      </c>
      <c r="E19" s="133">
        <v>2023</v>
      </c>
      <c r="F19" s="133" t="s">
        <v>40</v>
      </c>
      <c r="G19" s="239" t="s">
        <v>222</v>
      </c>
      <c r="H19" s="5">
        <v>665</v>
      </c>
      <c r="I19" s="5">
        <v>690</v>
      </c>
      <c r="J19" s="119">
        <v>2023</v>
      </c>
      <c r="K19" s="241">
        <v>590</v>
      </c>
      <c r="L19" s="241">
        <v>680</v>
      </c>
      <c r="M19" s="243">
        <v>2023</v>
      </c>
      <c r="N19" s="149"/>
      <c r="O19" s="149"/>
      <c r="P19" s="5"/>
      <c r="Q19" s="80"/>
      <c r="R19" s="71"/>
      <c r="S19" s="70"/>
      <c r="T19" s="40"/>
      <c r="U19" s="151"/>
      <c r="V19" s="70"/>
      <c r="W19" s="71"/>
      <c r="X19" s="40"/>
      <c r="Y19" s="4"/>
      <c r="Z19" s="71"/>
      <c r="AA19" s="71"/>
      <c r="AB19" s="109"/>
      <c r="AC19" s="210"/>
      <c r="AD19" s="210"/>
      <c r="AE19" s="210"/>
      <c r="AF19" s="210"/>
      <c r="AG19" s="210"/>
      <c r="AH19" s="210"/>
      <c r="AI19" s="210"/>
      <c r="AJ19" s="210"/>
      <c r="AK19" s="210"/>
      <c r="AL19" s="210"/>
    </row>
    <row r="20" spans="1:38" ht="24" x14ac:dyDescent="0.25">
      <c r="A20" s="2" t="s">
        <v>104</v>
      </c>
      <c r="B20" s="132" t="s">
        <v>58</v>
      </c>
      <c r="C20" s="133">
        <v>93</v>
      </c>
      <c r="D20" s="133">
        <v>98</v>
      </c>
      <c r="E20" s="133">
        <v>2023</v>
      </c>
      <c r="F20" s="133" t="s">
        <v>40</v>
      </c>
      <c r="G20" s="239" t="s">
        <v>232</v>
      </c>
      <c r="H20" s="116">
        <v>120</v>
      </c>
      <c r="I20" s="116">
        <v>130</v>
      </c>
      <c r="J20" s="242">
        <v>2023</v>
      </c>
      <c r="K20" s="242"/>
      <c r="L20" s="241"/>
      <c r="M20" s="241"/>
      <c r="N20" s="4"/>
      <c r="O20" s="40"/>
      <c r="P20" s="40"/>
      <c r="Q20" s="4"/>
      <c r="R20" s="40"/>
      <c r="S20" s="40"/>
      <c r="T20" s="4"/>
      <c r="U20" s="40"/>
      <c r="V20" s="40"/>
      <c r="W20" s="4"/>
      <c r="X20" s="40"/>
      <c r="Y20" s="40"/>
      <c r="Z20" s="4"/>
      <c r="AA20" s="146"/>
      <c r="AB20" s="143"/>
      <c r="AC20" s="144"/>
      <c r="AD20" s="145"/>
      <c r="AE20" s="146"/>
      <c r="AF20" s="210"/>
      <c r="AG20" s="210"/>
      <c r="AH20" s="210"/>
      <c r="AI20" s="210"/>
      <c r="AJ20" s="210"/>
      <c r="AK20" s="210"/>
      <c r="AL20" s="210"/>
    </row>
    <row r="21" spans="1:38" ht="24" x14ac:dyDescent="0.25">
      <c r="A21" s="2" t="s">
        <v>105</v>
      </c>
      <c r="B21" s="132" t="s">
        <v>62</v>
      </c>
      <c r="C21" s="133">
        <v>900</v>
      </c>
      <c r="D21" s="133">
        <v>960</v>
      </c>
      <c r="E21" s="133">
        <v>2024</v>
      </c>
      <c r="F21" s="133" t="s">
        <v>40</v>
      </c>
      <c r="G21" s="133" t="s">
        <v>106</v>
      </c>
      <c r="H21" s="5">
        <v>900</v>
      </c>
      <c r="I21" s="5">
        <v>960</v>
      </c>
      <c r="J21" s="119">
        <v>2024</v>
      </c>
      <c r="K21" s="241">
        <v>760</v>
      </c>
      <c r="L21" s="241">
        <v>850</v>
      </c>
      <c r="M21" s="243">
        <v>2024</v>
      </c>
      <c r="N21" s="191">
        <v>420</v>
      </c>
      <c r="O21" s="191">
        <v>550</v>
      </c>
      <c r="P21" s="126">
        <v>2023</v>
      </c>
      <c r="Q21" s="147">
        <v>480</v>
      </c>
      <c r="R21" s="77">
        <v>700</v>
      </c>
      <c r="S21" s="192" t="s">
        <v>107</v>
      </c>
      <c r="T21" s="83">
        <v>480</v>
      </c>
      <c r="U21" s="193">
        <v>700</v>
      </c>
      <c r="V21" s="192" t="s">
        <v>108</v>
      </c>
      <c r="W21" s="77">
        <v>480</v>
      </c>
      <c r="X21" s="83">
        <v>700</v>
      </c>
      <c r="Y21" s="78" t="s">
        <v>107</v>
      </c>
      <c r="Z21" s="77">
        <v>480</v>
      </c>
      <c r="AA21" s="77">
        <v>700</v>
      </c>
      <c r="AB21" s="109" t="s">
        <v>52</v>
      </c>
      <c r="AC21" s="210"/>
      <c r="AD21" s="210"/>
      <c r="AE21" s="210"/>
      <c r="AF21" s="210"/>
      <c r="AG21" s="210"/>
      <c r="AH21" s="210"/>
      <c r="AI21" s="210"/>
      <c r="AJ21" s="210"/>
      <c r="AK21" s="210"/>
      <c r="AL21" s="210"/>
    </row>
    <row r="22" spans="1:38" ht="25.5" x14ac:dyDescent="0.25">
      <c r="A22" s="2" t="s">
        <v>109</v>
      </c>
      <c r="B22" s="132" t="s">
        <v>62</v>
      </c>
      <c r="C22" s="133">
        <v>640</v>
      </c>
      <c r="D22" s="133">
        <v>670</v>
      </c>
      <c r="E22" s="133">
        <v>2023</v>
      </c>
      <c r="F22" s="133" t="s">
        <v>40</v>
      </c>
      <c r="G22" s="239" t="s">
        <v>233</v>
      </c>
      <c r="H22" s="116">
        <v>560</v>
      </c>
      <c r="I22" s="116">
        <v>570</v>
      </c>
      <c r="J22" s="118">
        <v>2022</v>
      </c>
      <c r="K22" s="241">
        <v>545</v>
      </c>
      <c r="L22" s="241">
        <v>580</v>
      </c>
      <c r="M22" s="242">
        <v>2021</v>
      </c>
      <c r="N22" s="80">
        <v>545</v>
      </c>
      <c r="O22" s="80">
        <v>583</v>
      </c>
      <c r="P22" s="5">
        <v>2021</v>
      </c>
      <c r="Q22" s="40">
        <v>490</v>
      </c>
      <c r="R22" s="40">
        <v>550</v>
      </c>
      <c r="S22" s="4">
        <v>2021</v>
      </c>
      <c r="T22" s="40">
        <v>500</v>
      </c>
      <c r="U22" s="40">
        <v>600</v>
      </c>
      <c r="V22" s="4">
        <v>2021</v>
      </c>
      <c r="W22" s="40"/>
      <c r="X22" s="40"/>
      <c r="Y22" s="4"/>
      <c r="Z22" s="40"/>
      <c r="AA22" s="40"/>
      <c r="AB22" s="4"/>
      <c r="AC22" s="210"/>
      <c r="AD22" s="210"/>
      <c r="AE22" s="210"/>
      <c r="AF22" s="210"/>
      <c r="AG22" s="210"/>
      <c r="AH22" s="210"/>
      <c r="AI22" s="210"/>
      <c r="AJ22" s="210"/>
      <c r="AK22" s="210"/>
      <c r="AL22" s="210"/>
    </row>
    <row r="23" spans="1:38" ht="48" x14ac:dyDescent="0.25">
      <c r="A23" s="2" t="s">
        <v>110</v>
      </c>
      <c r="B23" s="132" t="s">
        <v>62</v>
      </c>
      <c r="C23" s="133">
        <v>290</v>
      </c>
      <c r="D23" s="133">
        <v>310</v>
      </c>
      <c r="E23" s="133">
        <v>2023</v>
      </c>
      <c r="F23" s="133" t="s">
        <v>40</v>
      </c>
      <c r="G23" s="239" t="s">
        <v>223</v>
      </c>
      <c r="H23" s="116">
        <v>290</v>
      </c>
      <c r="I23" s="116">
        <v>310</v>
      </c>
      <c r="J23" s="118">
        <v>2022</v>
      </c>
      <c r="K23" s="241">
        <v>290</v>
      </c>
      <c r="L23" s="241">
        <v>310</v>
      </c>
      <c r="M23" s="242">
        <v>2022</v>
      </c>
      <c r="N23" s="71">
        <v>300</v>
      </c>
      <c r="O23" s="71">
        <v>380</v>
      </c>
      <c r="P23" s="4">
        <v>2022</v>
      </c>
      <c r="Q23" s="71">
        <v>300</v>
      </c>
      <c r="R23" s="71">
        <v>380</v>
      </c>
      <c r="S23" s="4">
        <v>2020</v>
      </c>
      <c r="T23" s="71">
        <v>300</v>
      </c>
      <c r="U23" s="71">
        <v>380</v>
      </c>
      <c r="V23" s="4" t="s">
        <v>111</v>
      </c>
      <c r="W23" s="71">
        <v>300</v>
      </c>
      <c r="X23" s="71">
        <v>380</v>
      </c>
      <c r="Y23" s="4" t="s">
        <v>112</v>
      </c>
      <c r="Z23" s="40"/>
      <c r="AA23" s="40"/>
      <c r="AB23" s="4"/>
      <c r="AC23" s="210"/>
      <c r="AD23" s="210"/>
      <c r="AE23" s="210"/>
      <c r="AF23" s="210"/>
      <c r="AG23" s="210"/>
      <c r="AH23" s="210"/>
      <c r="AI23" s="210"/>
      <c r="AJ23" s="210"/>
      <c r="AK23" s="210"/>
      <c r="AL23" s="210"/>
    </row>
    <row r="24" spans="1:38" ht="36" x14ac:dyDescent="0.25">
      <c r="A24" s="2" t="s">
        <v>113</v>
      </c>
      <c r="B24" s="132" t="s">
        <v>62</v>
      </c>
      <c r="C24" s="133">
        <v>1530</v>
      </c>
      <c r="D24" s="133">
        <v>1570</v>
      </c>
      <c r="E24" s="133">
        <v>2023</v>
      </c>
      <c r="F24" s="133" t="s">
        <v>40</v>
      </c>
      <c r="G24" s="239" t="s">
        <v>224</v>
      </c>
      <c r="H24" s="116">
        <v>1344</v>
      </c>
      <c r="I24" s="116">
        <v>1385</v>
      </c>
      <c r="J24" s="118">
        <v>2022</v>
      </c>
      <c r="K24" s="241">
        <v>1250</v>
      </c>
      <c r="L24" s="241">
        <v>1390</v>
      </c>
      <c r="M24" s="242">
        <v>2021</v>
      </c>
      <c r="N24" s="71">
        <v>1250</v>
      </c>
      <c r="O24" s="71">
        <v>1390</v>
      </c>
      <c r="P24" s="4">
        <v>2021</v>
      </c>
      <c r="Q24" s="40">
        <v>1250</v>
      </c>
      <c r="R24" s="40">
        <v>1390</v>
      </c>
      <c r="S24" s="4">
        <v>2021</v>
      </c>
      <c r="T24" s="40">
        <v>1500</v>
      </c>
      <c r="U24" s="40">
        <v>1800</v>
      </c>
      <c r="V24" s="4">
        <v>2021</v>
      </c>
      <c r="W24" s="40"/>
      <c r="X24" s="40"/>
      <c r="Y24" s="4"/>
      <c r="Z24" s="40"/>
      <c r="AA24" s="40"/>
      <c r="AB24" s="4"/>
      <c r="AC24" s="146"/>
      <c r="AD24" s="143"/>
      <c r="AE24" s="144"/>
      <c r="AF24" s="145"/>
      <c r="AG24" s="146"/>
      <c r="AH24" s="210"/>
      <c r="AI24" s="210"/>
      <c r="AJ24" s="210"/>
      <c r="AK24" s="210"/>
      <c r="AL24" s="210"/>
    </row>
    <row r="25" spans="1:38" x14ac:dyDescent="0.25">
      <c r="A25" s="2" t="s">
        <v>114</v>
      </c>
      <c r="B25" s="132" t="s">
        <v>62</v>
      </c>
      <c r="C25" s="133">
        <v>545</v>
      </c>
      <c r="D25" s="133">
        <v>565</v>
      </c>
      <c r="E25" s="133">
        <v>2023</v>
      </c>
      <c r="F25" s="133" t="s">
        <v>40</v>
      </c>
      <c r="G25" s="239" t="s">
        <v>96</v>
      </c>
      <c r="H25" s="116">
        <v>540</v>
      </c>
      <c r="I25" s="116">
        <v>570</v>
      </c>
      <c r="J25" s="118">
        <v>2023</v>
      </c>
      <c r="K25" s="241">
        <v>450</v>
      </c>
      <c r="L25" s="241">
        <v>490</v>
      </c>
      <c r="M25" s="242">
        <v>2022</v>
      </c>
      <c r="N25" s="71">
        <v>450</v>
      </c>
      <c r="O25" s="71">
        <v>490</v>
      </c>
      <c r="P25" s="4">
        <v>2021</v>
      </c>
      <c r="Q25" s="40">
        <v>490</v>
      </c>
      <c r="R25" s="40">
        <v>590</v>
      </c>
      <c r="S25" s="4">
        <v>2021</v>
      </c>
      <c r="T25" s="40">
        <v>490</v>
      </c>
      <c r="U25" s="40">
        <v>590</v>
      </c>
      <c r="V25" s="4">
        <v>2020</v>
      </c>
      <c r="W25" s="40">
        <v>490</v>
      </c>
      <c r="X25" s="40">
        <v>590</v>
      </c>
      <c r="Y25" s="4">
        <v>2020</v>
      </c>
      <c r="Z25" s="40">
        <v>350</v>
      </c>
      <c r="AA25" s="40">
        <v>450</v>
      </c>
      <c r="AB25" s="4" t="s">
        <v>115</v>
      </c>
      <c r="AC25" s="146"/>
      <c r="AD25" s="143"/>
      <c r="AE25" s="144"/>
      <c r="AF25" s="145"/>
      <c r="AG25" s="146"/>
      <c r="AH25" s="210"/>
      <c r="AI25" s="210"/>
      <c r="AJ25" s="210"/>
      <c r="AK25" s="210"/>
      <c r="AL25" s="210"/>
    </row>
    <row r="26" spans="1:38" ht="24" x14ac:dyDescent="0.25">
      <c r="A26" s="2" t="s">
        <v>116</v>
      </c>
      <c r="B26" s="158" t="s">
        <v>62</v>
      </c>
      <c r="C26" s="236">
        <v>2020</v>
      </c>
      <c r="D26" s="236">
        <v>2520</v>
      </c>
      <c r="E26" s="236">
        <v>2026</v>
      </c>
      <c r="F26" s="133" t="s">
        <v>40</v>
      </c>
      <c r="G26" s="238" t="s">
        <v>234</v>
      </c>
      <c r="H26" s="113">
        <v>1340</v>
      </c>
      <c r="I26" s="113">
        <v>1490</v>
      </c>
      <c r="J26" s="154">
        <v>2025</v>
      </c>
      <c r="K26" s="245">
        <v>1240</v>
      </c>
      <c r="L26" s="245">
        <v>1430</v>
      </c>
      <c r="M26" s="246">
        <v>2019</v>
      </c>
      <c r="N26" s="28" t="s">
        <v>117</v>
      </c>
      <c r="O26" s="81">
        <v>1050</v>
      </c>
      <c r="P26" s="81">
        <v>1250</v>
      </c>
      <c r="Q26" s="82" t="s">
        <v>118</v>
      </c>
      <c r="R26" s="82" t="s">
        <v>117</v>
      </c>
      <c r="S26" s="38">
        <v>1050</v>
      </c>
      <c r="T26" s="38">
        <v>1250</v>
      </c>
      <c r="U26" s="27">
        <v>2019</v>
      </c>
      <c r="V26" s="28" t="s">
        <v>119</v>
      </c>
      <c r="W26" s="38"/>
      <c r="X26" s="38"/>
      <c r="Y26" s="27"/>
      <c r="Z26" s="28"/>
      <c r="AA26" s="38"/>
      <c r="AB26" s="38"/>
      <c r="AC26" s="27"/>
      <c r="AD26" s="28"/>
      <c r="AE26" s="35"/>
      <c r="AF26" s="36"/>
      <c r="AG26" s="9"/>
      <c r="AH26" s="10"/>
      <c r="AI26" s="210"/>
      <c r="AJ26" s="210"/>
      <c r="AK26" s="210"/>
      <c r="AL26" s="210"/>
    </row>
    <row r="27" spans="1:38" ht="24.75" thickBot="1" x14ac:dyDescent="0.3">
      <c r="A27" s="6" t="s">
        <v>120</v>
      </c>
      <c r="B27" s="135" t="s">
        <v>66</v>
      </c>
      <c r="C27" s="237" t="s">
        <v>121</v>
      </c>
      <c r="D27" s="237" t="s">
        <v>67</v>
      </c>
      <c r="E27" s="237">
        <v>2021</v>
      </c>
      <c r="F27" s="237" t="s">
        <v>45</v>
      </c>
      <c r="G27" s="237" t="s">
        <v>122</v>
      </c>
      <c r="H27" s="155" t="s">
        <v>70</v>
      </c>
      <c r="I27" s="155" t="s">
        <v>71</v>
      </c>
      <c r="J27" s="247">
        <v>2021</v>
      </c>
      <c r="K27" s="248" t="s">
        <v>70</v>
      </c>
      <c r="L27" s="248" t="s">
        <v>71</v>
      </c>
      <c r="M27" s="247">
        <v>2021</v>
      </c>
      <c r="N27" s="93" t="s">
        <v>70</v>
      </c>
      <c r="O27" s="93" t="s">
        <v>71</v>
      </c>
      <c r="P27" s="72">
        <v>2021</v>
      </c>
      <c r="Q27" s="42" t="s">
        <v>70</v>
      </c>
      <c r="R27" s="42" t="s">
        <v>71</v>
      </c>
      <c r="S27" s="75">
        <v>2021</v>
      </c>
      <c r="T27" s="42" t="s">
        <v>70</v>
      </c>
      <c r="U27" s="42" t="s">
        <v>71</v>
      </c>
      <c r="V27" s="75">
        <v>2021</v>
      </c>
      <c r="W27" s="42" t="s">
        <v>70</v>
      </c>
      <c r="X27" s="42" t="s">
        <v>71</v>
      </c>
      <c r="Y27" s="75">
        <v>2021</v>
      </c>
      <c r="Z27" s="42" t="s">
        <v>70</v>
      </c>
      <c r="AA27" s="42" t="s">
        <v>71</v>
      </c>
      <c r="AB27" s="75">
        <v>2021</v>
      </c>
      <c r="AC27" s="210"/>
      <c r="AD27" s="210"/>
      <c r="AE27" s="210"/>
      <c r="AF27" s="210"/>
      <c r="AG27" s="210"/>
      <c r="AH27" s="210"/>
      <c r="AI27" s="210"/>
      <c r="AJ27" s="210"/>
      <c r="AK27" s="210"/>
      <c r="AL27" s="210"/>
    </row>
    <row r="28" spans="1:38" ht="15" x14ac:dyDescent="0.2">
      <c r="A28" s="211"/>
      <c r="B28" s="24"/>
      <c r="C28" s="24"/>
      <c r="D28" s="24"/>
      <c r="E28" s="24"/>
      <c r="F28" s="24"/>
      <c r="G28" s="24"/>
      <c r="H28" s="24"/>
      <c r="I28" s="24"/>
      <c r="J28" s="24"/>
      <c r="K28" s="210"/>
      <c r="L28" s="210"/>
      <c r="M28" s="210"/>
      <c r="N28" s="210"/>
      <c r="O28" s="210"/>
      <c r="P28" s="210"/>
      <c r="Q28" s="210"/>
      <c r="R28" s="210"/>
      <c r="S28" s="210"/>
      <c r="T28" s="210"/>
      <c r="U28" s="210"/>
      <c r="V28" s="210"/>
      <c r="W28" s="210"/>
      <c r="X28" s="210"/>
      <c r="Y28" s="210"/>
      <c r="Z28" s="210"/>
      <c r="AA28" s="210"/>
      <c r="AB28" s="210"/>
      <c r="AC28" s="210"/>
      <c r="AD28" s="211"/>
      <c r="AE28" s="210"/>
      <c r="AF28" s="210"/>
      <c r="AG28" s="210"/>
      <c r="AH28" s="210"/>
      <c r="AI28" s="210"/>
      <c r="AJ28" s="210"/>
      <c r="AK28" s="210"/>
      <c r="AL28" s="210"/>
    </row>
    <row r="29" spans="1:38" x14ac:dyDescent="0.25">
      <c r="A29" s="211"/>
      <c r="B29" s="210"/>
      <c r="C29" s="210"/>
      <c r="D29" s="210"/>
      <c r="E29" s="210"/>
      <c r="F29" s="210"/>
      <c r="G29" s="210"/>
      <c r="H29" s="210"/>
      <c r="I29" s="210"/>
      <c r="J29" s="210"/>
      <c r="K29" s="216"/>
      <c r="L29" s="216"/>
      <c r="M29" s="210"/>
      <c r="N29" s="210"/>
      <c r="O29" s="210"/>
      <c r="P29" s="210"/>
      <c r="Q29" s="210"/>
      <c r="R29" s="210"/>
      <c r="S29" s="216"/>
      <c r="T29" s="216"/>
      <c r="U29" s="210"/>
      <c r="V29" s="216"/>
      <c r="W29" s="216"/>
      <c r="X29" s="210"/>
      <c r="Y29" s="210"/>
      <c r="Z29" s="210"/>
      <c r="AA29" s="210"/>
      <c r="AB29" s="211"/>
      <c r="AC29" s="210"/>
      <c r="AD29" s="210"/>
      <c r="AE29" s="210"/>
      <c r="AF29" s="210"/>
      <c r="AG29" s="210"/>
      <c r="AH29" s="210"/>
      <c r="AI29" s="210"/>
      <c r="AJ29" s="210"/>
      <c r="AK29" s="210"/>
      <c r="AL29" s="210"/>
    </row>
  </sheetData>
  <mergeCells count="8">
    <mergeCell ref="C1:G1"/>
    <mergeCell ref="H1:J1"/>
    <mergeCell ref="K1:M1"/>
    <mergeCell ref="Z1:AB1"/>
    <mergeCell ref="W1:Y1"/>
    <mergeCell ref="T1:V1"/>
    <mergeCell ref="Q1:S1"/>
    <mergeCell ref="N1:P1"/>
  </mergeCells>
  <pageMargins left="0.70866141732283472" right="0.70866141732283472" top="0.74803149606299213" bottom="0.74803149606299213" header="0.31496062992125984" footer="0.31496062992125984"/>
  <pageSetup paperSize="8" scale="65" orientation="landscape" r:id="rId1"/>
  <headerFooter>
    <oddHeader>&amp;L&amp;"Calibri"&amp;10&amp;K000000Åpen informasjon / Public information&amp;1#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O105"/>
  <sheetViews>
    <sheetView zoomScale="85" zoomScaleNormal="85" zoomScaleSheetLayoutView="7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H14" sqref="H14"/>
    </sheetView>
  </sheetViews>
  <sheetFormatPr baseColWidth="10" defaultColWidth="11.25" defaultRowHeight="12.75" outlineLevelCol="1" x14ac:dyDescent="0.25"/>
  <cols>
    <col min="1" max="1" width="35.5" style="21" customWidth="1"/>
    <col min="2" max="2" width="9.75" style="22" customWidth="1"/>
    <col min="3" max="7" width="19.5" style="22" customWidth="1"/>
    <col min="8" max="8" width="22.875" style="22" customWidth="1"/>
    <col min="9" max="9" width="57.25" style="22" customWidth="1"/>
    <col min="10" max="10" width="12.375" style="22" bestFit="1" customWidth="1"/>
    <col min="11" max="11" width="11.75" style="22" bestFit="1" customWidth="1"/>
    <col min="12" max="13" width="18.5" style="22" bestFit="1" customWidth="1"/>
    <col min="14" max="16" width="9.75" style="22" customWidth="1"/>
    <col min="17" max="17" width="11.75" style="22" customWidth="1"/>
    <col min="18" max="18" width="13.875" style="21" customWidth="1"/>
    <col min="19" max="19" width="16.625" style="21" customWidth="1"/>
    <col min="20" max="20" width="12.75" style="21" customWidth="1"/>
    <col min="21" max="21" width="15.375" style="21" customWidth="1"/>
    <col min="22" max="24" width="9.75" style="22" customWidth="1"/>
    <col min="25" max="25" width="11.75" style="22" customWidth="1"/>
    <col min="26" max="28" width="9.75" style="22" customWidth="1" outlineLevel="1"/>
    <col min="29" max="29" width="11.75" style="22" customWidth="1" outlineLevel="1"/>
    <col min="30" max="31" width="9.75" style="22" customWidth="1" outlineLevel="1"/>
    <col min="32" max="32" width="9.75" style="26" customWidth="1" outlineLevel="1"/>
    <col min="33" max="33" width="11.75" style="22" customWidth="1" outlineLevel="1"/>
    <col min="34" max="36" width="9.75" style="22" customWidth="1" outlineLevel="1"/>
    <col min="37" max="37" width="11.75" style="22" customWidth="1" outlineLevel="1"/>
    <col min="38" max="16384" width="11.25" style="22"/>
  </cols>
  <sheetData>
    <row r="1" spans="1:41" s="25" customFormat="1" ht="22.15" customHeight="1" x14ac:dyDescent="0.25">
      <c r="A1" s="65"/>
      <c r="B1" s="62"/>
      <c r="C1" s="62"/>
      <c r="D1" s="325" t="s">
        <v>21</v>
      </c>
      <c r="E1" s="326"/>
      <c r="F1" s="326"/>
      <c r="G1" s="326"/>
      <c r="H1" s="326"/>
      <c r="I1" s="327"/>
      <c r="J1" s="330" t="s">
        <v>22</v>
      </c>
      <c r="K1" s="331"/>
      <c r="L1" s="331"/>
      <c r="M1" s="332"/>
      <c r="N1" s="335" t="s">
        <v>23</v>
      </c>
      <c r="O1" s="336"/>
      <c r="P1" s="336"/>
      <c r="Q1" s="337"/>
      <c r="R1" s="346" t="s">
        <v>24</v>
      </c>
      <c r="S1" s="331"/>
      <c r="T1" s="331"/>
      <c r="U1" s="331"/>
      <c r="V1" s="343" t="s">
        <v>25</v>
      </c>
      <c r="W1" s="344"/>
      <c r="X1" s="344"/>
      <c r="Y1" s="345"/>
      <c r="Z1" s="320" t="s">
        <v>26</v>
      </c>
      <c r="AA1" s="314"/>
      <c r="AB1" s="314"/>
      <c r="AC1" s="315"/>
      <c r="AD1" s="316" t="s">
        <v>27</v>
      </c>
      <c r="AE1" s="316"/>
      <c r="AF1" s="316"/>
      <c r="AG1" s="316"/>
      <c r="AH1" s="314" t="s">
        <v>28</v>
      </c>
      <c r="AI1" s="314"/>
      <c r="AJ1" s="314"/>
      <c r="AK1" s="315"/>
    </row>
    <row r="2" spans="1:41" s="25" customFormat="1" ht="22.5" x14ac:dyDescent="0.25">
      <c r="A2" s="66" t="s">
        <v>123</v>
      </c>
      <c r="B2" s="67" t="s">
        <v>30</v>
      </c>
      <c r="C2" s="68" t="s">
        <v>124</v>
      </c>
      <c r="D2" s="49" t="s">
        <v>31</v>
      </c>
      <c r="E2" s="179" t="s">
        <v>32</v>
      </c>
      <c r="F2" s="179" t="s">
        <v>125</v>
      </c>
      <c r="G2" s="179" t="s">
        <v>126</v>
      </c>
      <c r="H2" s="49" t="s">
        <v>34</v>
      </c>
      <c r="I2" s="179" t="s">
        <v>127</v>
      </c>
      <c r="J2" s="189" t="s">
        <v>31</v>
      </c>
      <c r="K2" s="190" t="s">
        <v>32</v>
      </c>
      <c r="L2" s="190" t="s">
        <v>125</v>
      </c>
      <c r="M2" s="190" t="s">
        <v>126</v>
      </c>
      <c r="N2" s="49" t="s">
        <v>31</v>
      </c>
      <c r="O2" s="179" t="s">
        <v>32</v>
      </c>
      <c r="P2" s="179" t="s">
        <v>125</v>
      </c>
      <c r="Q2" s="179" t="s">
        <v>126</v>
      </c>
      <c r="R2" s="76" t="s">
        <v>31</v>
      </c>
      <c r="S2" s="180" t="s">
        <v>32</v>
      </c>
      <c r="T2" s="180" t="s">
        <v>125</v>
      </c>
      <c r="U2" s="180" t="s">
        <v>126</v>
      </c>
      <c r="V2" s="181" t="s">
        <v>31</v>
      </c>
      <c r="W2" s="49" t="s">
        <v>32</v>
      </c>
      <c r="X2" s="49" t="s">
        <v>125</v>
      </c>
      <c r="Y2" s="49" t="s">
        <v>126</v>
      </c>
      <c r="Z2" s="50" t="s">
        <v>31</v>
      </c>
      <c r="AA2" s="50" t="s">
        <v>32</v>
      </c>
      <c r="AB2" s="51" t="s">
        <v>125</v>
      </c>
      <c r="AC2" s="182" t="s">
        <v>126</v>
      </c>
      <c r="AD2" s="49" t="s">
        <v>31</v>
      </c>
      <c r="AE2" s="183" t="s">
        <v>32</v>
      </c>
      <c r="AF2" s="183" t="s">
        <v>125</v>
      </c>
      <c r="AG2" s="183" t="s">
        <v>126</v>
      </c>
      <c r="AH2" s="184" t="s">
        <v>31</v>
      </c>
      <c r="AI2" s="50" t="s">
        <v>32</v>
      </c>
      <c r="AJ2" s="51" t="s">
        <v>125</v>
      </c>
      <c r="AK2" s="52" t="s">
        <v>126</v>
      </c>
    </row>
    <row r="3" spans="1:41" ht="36" x14ac:dyDescent="0.25">
      <c r="A3" s="277" t="s">
        <v>128</v>
      </c>
      <c r="B3" s="156" t="s">
        <v>39</v>
      </c>
      <c r="C3" s="13" t="s">
        <v>129</v>
      </c>
      <c r="D3" s="13">
        <v>80</v>
      </c>
      <c r="E3" s="13">
        <v>95</v>
      </c>
      <c r="F3" s="13" t="s">
        <v>130</v>
      </c>
      <c r="G3" s="13">
        <v>2023</v>
      </c>
      <c r="H3" s="13" t="s">
        <v>40</v>
      </c>
      <c r="I3" s="13" t="s">
        <v>257</v>
      </c>
      <c r="J3" s="13">
        <v>90</v>
      </c>
      <c r="K3" s="13">
        <v>125</v>
      </c>
      <c r="L3" s="13">
        <v>2021</v>
      </c>
      <c r="M3" s="13" t="s">
        <v>131</v>
      </c>
      <c r="N3" s="36">
        <v>90</v>
      </c>
      <c r="O3" s="36">
        <v>125</v>
      </c>
      <c r="P3" s="9">
        <v>2021</v>
      </c>
      <c r="Q3" s="10" t="s">
        <v>131</v>
      </c>
      <c r="R3" s="81">
        <v>90</v>
      </c>
      <c r="S3" s="81">
        <v>125</v>
      </c>
      <c r="T3" s="82">
        <v>2020</v>
      </c>
      <c r="U3" s="82" t="s">
        <v>131</v>
      </c>
      <c r="V3" s="36">
        <v>90</v>
      </c>
      <c r="W3" s="36">
        <v>125</v>
      </c>
      <c r="X3" s="9" t="s">
        <v>132</v>
      </c>
      <c r="Y3" s="10" t="s">
        <v>119</v>
      </c>
      <c r="Z3" s="36"/>
      <c r="AA3" s="36"/>
      <c r="AB3" s="9"/>
      <c r="AC3" s="13"/>
      <c r="AD3" s="36"/>
      <c r="AE3" s="36"/>
      <c r="AF3" s="9"/>
      <c r="AG3" s="13"/>
      <c r="AH3" s="35"/>
      <c r="AI3" s="36"/>
      <c r="AJ3" s="9"/>
      <c r="AK3" s="13"/>
      <c r="AL3" s="210"/>
      <c r="AM3" s="210"/>
      <c r="AN3" s="210"/>
      <c r="AO3" s="210"/>
    </row>
    <row r="4" spans="1:41" ht="24" x14ac:dyDescent="0.25">
      <c r="A4" s="277" t="s">
        <v>133</v>
      </c>
      <c r="B4" s="157" t="s">
        <v>39</v>
      </c>
      <c r="C4" s="13" t="s">
        <v>134</v>
      </c>
      <c r="D4" s="13">
        <v>1810</v>
      </c>
      <c r="E4" s="13">
        <v>2080</v>
      </c>
      <c r="F4" s="272">
        <v>2022</v>
      </c>
      <c r="G4" s="272" t="s">
        <v>117</v>
      </c>
      <c r="H4" s="13" t="s">
        <v>135</v>
      </c>
      <c r="I4" s="13" t="s">
        <v>235</v>
      </c>
      <c r="J4" s="13">
        <v>1810</v>
      </c>
      <c r="K4" s="13">
        <v>2080</v>
      </c>
      <c r="L4" s="13">
        <v>2021</v>
      </c>
      <c r="M4" s="13">
        <v>2025</v>
      </c>
      <c r="N4" s="36">
        <v>1000</v>
      </c>
      <c r="O4" s="36">
        <v>1400</v>
      </c>
      <c r="P4" s="9">
        <v>2020</v>
      </c>
      <c r="Q4" s="10" t="s">
        <v>117</v>
      </c>
      <c r="R4" s="81"/>
      <c r="S4" s="81"/>
      <c r="T4" s="82"/>
      <c r="U4" s="82"/>
      <c r="V4" s="36"/>
      <c r="W4" s="36"/>
      <c r="X4" s="9"/>
      <c r="Y4" s="10"/>
      <c r="Z4" s="54"/>
      <c r="AA4" s="54"/>
      <c r="AB4" s="58"/>
      <c r="AC4" s="59"/>
      <c r="AD4" s="54"/>
      <c r="AE4" s="54"/>
      <c r="AF4" s="58"/>
      <c r="AG4" s="60"/>
      <c r="AH4" s="35"/>
      <c r="AI4" s="36"/>
      <c r="AJ4" s="9"/>
      <c r="AK4" s="10"/>
      <c r="AL4" s="210"/>
      <c r="AM4" s="210"/>
      <c r="AN4" s="210"/>
      <c r="AO4" s="210"/>
    </row>
    <row r="5" spans="1:41" s="165" customFormat="1" ht="36" x14ac:dyDescent="0.25">
      <c r="A5" s="277" t="s">
        <v>136</v>
      </c>
      <c r="B5" s="157" t="s">
        <v>39</v>
      </c>
      <c r="C5" s="13" t="s">
        <v>134</v>
      </c>
      <c r="D5" s="13">
        <v>1550</v>
      </c>
      <c r="E5" s="13">
        <v>1740</v>
      </c>
      <c r="F5" s="13">
        <v>2023</v>
      </c>
      <c r="G5" s="13">
        <v>2026</v>
      </c>
      <c r="H5" s="13" t="s">
        <v>40</v>
      </c>
      <c r="I5" s="13" t="s">
        <v>137</v>
      </c>
      <c r="J5" s="12">
        <v>1200</v>
      </c>
      <c r="K5" s="12">
        <v>1600</v>
      </c>
      <c r="L5" s="194">
        <v>2023</v>
      </c>
      <c r="M5" s="195">
        <v>2026</v>
      </c>
      <c r="N5" s="53"/>
      <c r="O5" s="53"/>
      <c r="P5" s="194"/>
      <c r="Q5" s="195"/>
      <c r="R5" s="81"/>
      <c r="S5" s="81"/>
      <c r="T5" s="82"/>
      <c r="U5" s="82"/>
      <c r="V5" s="36"/>
      <c r="W5" s="36"/>
      <c r="X5" s="9"/>
      <c r="Y5" s="10"/>
      <c r="Z5" s="196"/>
      <c r="AA5" s="196"/>
      <c r="AB5" s="197"/>
      <c r="AC5" s="198"/>
      <c r="AD5" s="196"/>
      <c r="AE5" s="196"/>
      <c r="AF5" s="197"/>
      <c r="AG5" s="198"/>
      <c r="AH5" s="35"/>
      <c r="AI5" s="36"/>
      <c r="AJ5" s="9"/>
      <c r="AK5" s="12"/>
      <c r="AL5" s="217"/>
      <c r="AM5" s="217"/>
      <c r="AN5" s="217"/>
      <c r="AO5" s="217"/>
    </row>
    <row r="6" spans="1:41" s="166" customFormat="1" ht="36" x14ac:dyDescent="0.25">
      <c r="A6" s="277" t="s">
        <v>138</v>
      </c>
      <c r="B6" s="157" t="s">
        <v>39</v>
      </c>
      <c r="C6" s="13" t="s">
        <v>129</v>
      </c>
      <c r="D6" s="13">
        <v>500</v>
      </c>
      <c r="E6" s="13">
        <v>555</v>
      </c>
      <c r="F6" s="13" t="s">
        <v>159</v>
      </c>
      <c r="G6" s="13">
        <v>2024</v>
      </c>
      <c r="H6" s="13" t="s">
        <v>40</v>
      </c>
      <c r="I6" s="13" t="s">
        <v>243</v>
      </c>
      <c r="J6" s="13">
        <v>170</v>
      </c>
      <c r="K6" s="13">
        <v>310</v>
      </c>
      <c r="L6" s="9">
        <v>2022</v>
      </c>
      <c r="M6" s="10">
        <v>2023</v>
      </c>
      <c r="N6" s="36"/>
      <c r="O6" s="36"/>
      <c r="P6" s="9"/>
      <c r="Q6" s="10"/>
      <c r="R6" s="199"/>
      <c r="S6" s="199"/>
      <c r="T6" s="200"/>
      <c r="U6" s="200"/>
      <c r="V6" s="36"/>
      <c r="W6" s="36"/>
      <c r="X6" s="9"/>
      <c r="Y6" s="10"/>
      <c r="Z6" s="34"/>
      <c r="AA6" s="34"/>
      <c r="AB6" s="8"/>
      <c r="AC6" s="1"/>
      <c r="AD6" s="34"/>
      <c r="AE6" s="34"/>
      <c r="AF6" s="8"/>
      <c r="AG6" s="1"/>
      <c r="AH6" s="35"/>
      <c r="AI6" s="36"/>
      <c r="AJ6" s="9"/>
      <c r="AK6" s="13"/>
      <c r="AL6" s="218"/>
      <c r="AM6" s="218"/>
      <c r="AN6" s="218"/>
      <c r="AO6" s="218"/>
    </row>
    <row r="7" spans="1:41" s="166" customFormat="1" ht="36" x14ac:dyDescent="0.25">
      <c r="A7" s="277" t="s">
        <v>139</v>
      </c>
      <c r="B7" s="157" t="s">
        <v>39</v>
      </c>
      <c r="C7" s="13" t="s">
        <v>134</v>
      </c>
      <c r="D7" s="13">
        <v>700</v>
      </c>
      <c r="E7" s="13">
        <v>900</v>
      </c>
      <c r="F7" s="13">
        <v>2023</v>
      </c>
      <c r="G7" s="13" t="s">
        <v>119</v>
      </c>
      <c r="H7" s="13" t="s">
        <v>40</v>
      </c>
      <c r="I7" s="13" t="s">
        <v>140</v>
      </c>
      <c r="J7" s="13"/>
      <c r="K7" s="13"/>
      <c r="L7" s="9"/>
      <c r="M7" s="10"/>
      <c r="N7" s="36"/>
      <c r="O7" s="36"/>
      <c r="P7" s="9"/>
      <c r="Q7" s="10"/>
      <c r="R7" s="199"/>
      <c r="S7" s="199"/>
      <c r="T7" s="200"/>
      <c r="U7" s="200"/>
      <c r="V7" s="36"/>
      <c r="W7" s="36"/>
      <c r="X7" s="9"/>
      <c r="Y7" s="10"/>
      <c r="Z7" s="34"/>
      <c r="AA7" s="34"/>
      <c r="AB7" s="8"/>
      <c r="AC7" s="1"/>
      <c r="AD7" s="34"/>
      <c r="AE7" s="34"/>
      <c r="AF7" s="8"/>
      <c r="AG7" s="1"/>
      <c r="AH7" s="35"/>
      <c r="AI7" s="36"/>
      <c r="AJ7" s="9"/>
      <c r="AK7" s="13"/>
      <c r="AL7" s="218"/>
      <c r="AM7" s="218"/>
      <c r="AN7" s="218"/>
      <c r="AO7" s="218"/>
    </row>
    <row r="8" spans="1:41" s="166" customFormat="1" ht="36.75" customHeight="1" x14ac:dyDescent="0.25">
      <c r="A8" s="162" t="s">
        <v>193</v>
      </c>
      <c r="B8" s="157" t="s">
        <v>39</v>
      </c>
      <c r="C8" s="13" t="s">
        <v>134</v>
      </c>
      <c r="D8" s="13">
        <v>50</v>
      </c>
      <c r="E8" s="13">
        <v>300</v>
      </c>
      <c r="F8" s="12">
        <v>2023</v>
      </c>
      <c r="G8" s="12" t="s">
        <v>152</v>
      </c>
      <c r="H8" s="13" t="s">
        <v>40</v>
      </c>
      <c r="I8" s="12" t="s">
        <v>263</v>
      </c>
      <c r="J8" s="13"/>
      <c r="K8" s="13"/>
      <c r="L8" s="9"/>
      <c r="M8" s="10"/>
      <c r="N8" s="36"/>
      <c r="O8" s="36"/>
      <c r="P8" s="9"/>
      <c r="Q8" s="10"/>
      <c r="R8" s="199"/>
      <c r="S8" s="199"/>
      <c r="T8" s="200"/>
      <c r="U8" s="200"/>
      <c r="V8" s="36"/>
      <c r="W8" s="36"/>
      <c r="X8" s="9"/>
      <c r="Y8" s="10"/>
      <c r="Z8" s="34"/>
      <c r="AA8" s="34"/>
      <c r="AB8" s="8"/>
      <c r="AC8" s="1"/>
      <c r="AD8" s="34"/>
      <c r="AE8" s="34"/>
      <c r="AF8" s="8"/>
      <c r="AG8" s="1"/>
      <c r="AH8" s="35"/>
      <c r="AI8" s="36"/>
      <c r="AJ8" s="9"/>
      <c r="AK8" s="13"/>
      <c r="AL8" s="218"/>
      <c r="AM8" s="218"/>
      <c r="AN8" s="218"/>
      <c r="AO8" s="218"/>
    </row>
    <row r="9" spans="1:41" ht="25.5" x14ac:dyDescent="0.25">
      <c r="A9" s="162" t="s">
        <v>141</v>
      </c>
      <c r="B9" s="157" t="s">
        <v>48</v>
      </c>
      <c r="C9" s="13" t="s">
        <v>134</v>
      </c>
      <c r="D9" s="13">
        <v>500</v>
      </c>
      <c r="E9" s="13">
        <v>700</v>
      </c>
      <c r="F9" s="13" t="s">
        <v>130</v>
      </c>
      <c r="G9" s="13">
        <v>2027</v>
      </c>
      <c r="H9" s="13" t="s">
        <v>102</v>
      </c>
      <c r="I9" s="13" t="s">
        <v>236</v>
      </c>
      <c r="J9" s="13">
        <v>500</v>
      </c>
      <c r="K9" s="13">
        <v>700</v>
      </c>
      <c r="L9" s="9">
        <v>2015</v>
      </c>
      <c r="M9" s="10">
        <v>2028</v>
      </c>
      <c r="N9" s="36">
        <v>500</v>
      </c>
      <c r="O9" s="36">
        <v>700</v>
      </c>
      <c r="P9" s="9">
        <v>2015</v>
      </c>
      <c r="Q9" s="10" t="s">
        <v>142</v>
      </c>
      <c r="R9" s="81">
        <v>500</v>
      </c>
      <c r="S9" s="81">
        <v>700</v>
      </c>
      <c r="T9" s="82">
        <v>2015</v>
      </c>
      <c r="U9" s="82" t="s">
        <v>143</v>
      </c>
      <c r="V9" s="36">
        <v>500</v>
      </c>
      <c r="W9" s="36">
        <v>700</v>
      </c>
      <c r="X9" s="9">
        <v>2015</v>
      </c>
      <c r="Y9" s="10" t="s">
        <v>143</v>
      </c>
      <c r="Z9" s="34">
        <v>500</v>
      </c>
      <c r="AA9" s="34">
        <v>700</v>
      </c>
      <c r="AB9" s="8">
        <v>2015</v>
      </c>
      <c r="AC9" s="1" t="s">
        <v>143</v>
      </c>
      <c r="AD9" s="34">
        <v>500</v>
      </c>
      <c r="AE9" s="34">
        <v>700</v>
      </c>
      <c r="AF9" s="8">
        <v>2015</v>
      </c>
      <c r="AG9" s="1" t="s">
        <v>143</v>
      </c>
      <c r="AH9" s="35">
        <v>500</v>
      </c>
      <c r="AI9" s="36">
        <v>700</v>
      </c>
      <c r="AJ9" s="9">
        <v>2015</v>
      </c>
      <c r="AK9" s="13" t="s">
        <v>144</v>
      </c>
      <c r="AL9" s="210"/>
      <c r="AM9" s="210"/>
      <c r="AN9" s="210"/>
      <c r="AO9" s="210"/>
    </row>
    <row r="10" spans="1:41" ht="25.5" x14ac:dyDescent="0.25">
      <c r="A10" s="162" t="s">
        <v>145</v>
      </c>
      <c r="B10" s="157" t="s">
        <v>48</v>
      </c>
      <c r="C10" s="13" t="s">
        <v>134</v>
      </c>
      <c r="D10" s="13">
        <v>1900</v>
      </c>
      <c r="E10" s="13">
        <v>2700</v>
      </c>
      <c r="F10" s="13" t="s">
        <v>130</v>
      </c>
      <c r="G10" s="13">
        <v>2027</v>
      </c>
      <c r="H10" s="13" t="s">
        <v>102</v>
      </c>
      <c r="I10" s="13" t="s">
        <v>236</v>
      </c>
      <c r="J10" s="13">
        <v>1900</v>
      </c>
      <c r="K10" s="13">
        <v>2700</v>
      </c>
      <c r="L10" s="13">
        <v>2013</v>
      </c>
      <c r="M10" s="13">
        <v>2028</v>
      </c>
      <c r="N10" s="36">
        <v>1900</v>
      </c>
      <c r="O10" s="36">
        <v>2700</v>
      </c>
      <c r="P10" s="9">
        <v>2013</v>
      </c>
      <c r="Q10" s="10" t="s">
        <v>146</v>
      </c>
      <c r="R10" s="81">
        <v>1900</v>
      </c>
      <c r="S10" s="81">
        <v>2700</v>
      </c>
      <c r="T10" s="82">
        <v>2013</v>
      </c>
      <c r="U10" s="82" t="s">
        <v>147</v>
      </c>
      <c r="V10" s="36">
        <v>1900</v>
      </c>
      <c r="W10" s="36">
        <v>2700</v>
      </c>
      <c r="X10" s="9">
        <v>2013</v>
      </c>
      <c r="Y10" s="10" t="s">
        <v>147</v>
      </c>
      <c r="Z10" s="36">
        <v>1900</v>
      </c>
      <c r="AA10" s="36">
        <v>2700</v>
      </c>
      <c r="AB10" s="9">
        <v>2013</v>
      </c>
      <c r="AC10" s="11" t="s">
        <v>147</v>
      </c>
      <c r="AD10" s="36">
        <v>1900</v>
      </c>
      <c r="AE10" s="36">
        <v>2700</v>
      </c>
      <c r="AF10" s="9">
        <v>2013</v>
      </c>
      <c r="AG10" s="11" t="s">
        <v>147</v>
      </c>
      <c r="AH10" s="35">
        <v>1900</v>
      </c>
      <c r="AI10" s="36">
        <v>2700</v>
      </c>
      <c r="AJ10" s="9">
        <v>2013</v>
      </c>
      <c r="AK10" s="10" t="s">
        <v>147</v>
      </c>
      <c r="AL10" s="210"/>
      <c r="AM10" s="210"/>
      <c r="AN10" s="210"/>
      <c r="AO10" s="210"/>
    </row>
    <row r="11" spans="1:41" x14ac:dyDescent="0.25">
      <c r="A11" s="162" t="s">
        <v>148</v>
      </c>
      <c r="B11" s="157" t="s">
        <v>48</v>
      </c>
      <c r="C11" s="13" t="s">
        <v>129</v>
      </c>
      <c r="D11" s="13">
        <v>150</v>
      </c>
      <c r="E11" s="13">
        <v>195</v>
      </c>
      <c r="F11" s="13" t="s">
        <v>101</v>
      </c>
      <c r="G11" s="13" t="s">
        <v>264</v>
      </c>
      <c r="H11" s="13" t="s">
        <v>135</v>
      </c>
      <c r="I11" s="13" t="s">
        <v>149</v>
      </c>
      <c r="J11" s="13"/>
      <c r="K11" s="13"/>
      <c r="L11" s="13"/>
      <c r="M11" s="13"/>
      <c r="N11" s="36"/>
      <c r="O11" s="36"/>
      <c r="P11" s="9"/>
      <c r="Q11" s="10"/>
      <c r="R11" s="81"/>
      <c r="S11" s="81"/>
      <c r="T11" s="82"/>
      <c r="U11" s="82"/>
      <c r="V11" s="36"/>
      <c r="W11" s="36"/>
      <c r="X11" s="9"/>
      <c r="Y11" s="10"/>
      <c r="Z11" s="36"/>
      <c r="AA11" s="36"/>
      <c r="AB11" s="9"/>
      <c r="AC11" s="11"/>
      <c r="AD11" s="36"/>
      <c r="AE11" s="36"/>
      <c r="AF11" s="9"/>
      <c r="AG11" s="11"/>
      <c r="AH11" s="35"/>
      <c r="AI11" s="36"/>
      <c r="AJ11" s="9"/>
      <c r="AK11" s="10"/>
      <c r="AL11" s="210"/>
      <c r="AM11" s="210"/>
      <c r="AN11" s="210"/>
      <c r="AO11" s="210"/>
    </row>
    <row r="12" spans="1:41" x14ac:dyDescent="0.25">
      <c r="A12" s="162" t="s">
        <v>150</v>
      </c>
      <c r="B12" s="157" t="s">
        <v>48</v>
      </c>
      <c r="C12" s="13" t="s">
        <v>134</v>
      </c>
      <c r="D12" s="13">
        <v>450</v>
      </c>
      <c r="E12" s="13">
        <v>560</v>
      </c>
      <c r="F12" s="13">
        <v>2022</v>
      </c>
      <c r="G12" s="13" t="s">
        <v>152</v>
      </c>
      <c r="H12" s="13" t="s">
        <v>40</v>
      </c>
      <c r="I12" s="249" t="s">
        <v>237</v>
      </c>
      <c r="J12" s="13"/>
      <c r="K12" s="13"/>
      <c r="L12" s="13"/>
      <c r="M12" s="13"/>
      <c r="N12" s="36"/>
      <c r="O12" s="36"/>
      <c r="P12" s="9"/>
      <c r="Q12" s="10"/>
      <c r="R12" s="81"/>
      <c r="S12" s="81"/>
      <c r="T12" s="82"/>
      <c r="U12" s="82"/>
      <c r="V12" s="36"/>
      <c r="W12" s="36"/>
      <c r="X12" s="9"/>
      <c r="Y12" s="10"/>
      <c r="Z12" s="36"/>
      <c r="AA12" s="36"/>
      <c r="AB12" s="9"/>
      <c r="AC12" s="11"/>
      <c r="AD12" s="36"/>
      <c r="AE12" s="36"/>
      <c r="AF12" s="9"/>
      <c r="AG12" s="11"/>
      <c r="AH12" s="35"/>
      <c r="AI12" s="36"/>
      <c r="AJ12" s="9"/>
      <c r="AK12" s="10"/>
      <c r="AL12" s="210"/>
      <c r="AM12" s="210"/>
      <c r="AN12" s="210"/>
      <c r="AO12" s="210"/>
    </row>
    <row r="13" spans="1:41" ht="24" x14ac:dyDescent="0.25">
      <c r="A13" s="277" t="s">
        <v>151</v>
      </c>
      <c r="B13" s="157" t="s">
        <v>50</v>
      </c>
      <c r="C13" s="13" t="s">
        <v>134</v>
      </c>
      <c r="D13" s="13">
        <v>350</v>
      </c>
      <c r="E13" s="13">
        <v>405</v>
      </c>
      <c r="F13" s="13" t="s">
        <v>99</v>
      </c>
      <c r="G13" s="13" t="s">
        <v>184</v>
      </c>
      <c r="H13" s="13" t="s">
        <v>40</v>
      </c>
      <c r="I13" s="272" t="s">
        <v>238</v>
      </c>
      <c r="J13" s="13">
        <v>350</v>
      </c>
      <c r="K13" s="13">
        <v>405</v>
      </c>
      <c r="L13" s="13">
        <v>2021</v>
      </c>
      <c r="M13" s="13" t="s">
        <v>152</v>
      </c>
      <c r="N13" s="36"/>
      <c r="O13" s="36"/>
      <c r="P13" s="9"/>
      <c r="Q13" s="10"/>
      <c r="R13" s="81"/>
      <c r="S13" s="81"/>
      <c r="T13" s="82"/>
      <c r="U13" s="82"/>
      <c r="V13" s="36"/>
      <c r="W13" s="36"/>
      <c r="X13" s="9"/>
      <c r="Y13" s="10"/>
      <c r="Z13" s="36"/>
      <c r="AA13" s="36"/>
      <c r="AB13" s="9"/>
      <c r="AC13" s="11"/>
      <c r="AD13" s="36"/>
      <c r="AE13" s="36"/>
      <c r="AF13" s="9"/>
      <c r="AG13" s="11"/>
      <c r="AH13" s="35"/>
      <c r="AI13" s="36"/>
      <c r="AJ13" s="9"/>
      <c r="AK13" s="10"/>
      <c r="AL13" s="210"/>
      <c r="AM13" s="210"/>
      <c r="AN13" s="210"/>
      <c r="AO13" s="210"/>
    </row>
    <row r="14" spans="1:41" ht="36" x14ac:dyDescent="0.25">
      <c r="A14" s="162" t="s">
        <v>153</v>
      </c>
      <c r="B14" s="157" t="s">
        <v>50</v>
      </c>
      <c r="C14" s="13" t="s">
        <v>129</v>
      </c>
      <c r="D14" s="13">
        <v>940</v>
      </c>
      <c r="E14" s="13">
        <v>1050</v>
      </c>
      <c r="F14" s="12" t="s">
        <v>159</v>
      </c>
      <c r="G14" s="12">
        <v>2027</v>
      </c>
      <c r="H14" s="12" t="s">
        <v>102</v>
      </c>
      <c r="I14" s="13" t="s">
        <v>268</v>
      </c>
      <c r="J14" s="13">
        <v>940</v>
      </c>
      <c r="K14" s="13">
        <v>1050</v>
      </c>
      <c r="L14" s="13">
        <v>2020</v>
      </c>
      <c r="M14" s="13" t="s">
        <v>154</v>
      </c>
      <c r="N14" s="36">
        <v>900</v>
      </c>
      <c r="O14" s="36">
        <v>1050</v>
      </c>
      <c r="P14" s="9">
        <v>2020</v>
      </c>
      <c r="Q14" s="10" t="s">
        <v>155</v>
      </c>
      <c r="R14" s="81">
        <v>500</v>
      </c>
      <c r="S14" s="81">
        <v>900</v>
      </c>
      <c r="T14" s="82">
        <v>2019</v>
      </c>
      <c r="U14" s="82" t="s">
        <v>119</v>
      </c>
      <c r="V14" s="36">
        <v>500</v>
      </c>
      <c r="W14" s="36">
        <v>900</v>
      </c>
      <c r="X14" s="9">
        <v>2019</v>
      </c>
      <c r="Y14" s="10" t="s">
        <v>156</v>
      </c>
      <c r="Z14" s="39">
        <v>750</v>
      </c>
      <c r="AA14" s="36">
        <v>950</v>
      </c>
      <c r="AB14" s="9">
        <v>2019</v>
      </c>
      <c r="AC14" s="10" t="s">
        <v>156</v>
      </c>
      <c r="AD14" s="39">
        <v>500</v>
      </c>
      <c r="AE14" s="36">
        <v>900</v>
      </c>
      <c r="AF14" s="9"/>
      <c r="AG14" s="10"/>
      <c r="AH14" s="39">
        <v>500</v>
      </c>
      <c r="AI14" s="36">
        <v>900</v>
      </c>
      <c r="AJ14" s="9">
        <v>2016</v>
      </c>
      <c r="AK14" s="10" t="s">
        <v>156</v>
      </c>
      <c r="AL14" s="210"/>
      <c r="AM14" s="210"/>
      <c r="AN14" s="210"/>
      <c r="AO14" s="210"/>
    </row>
    <row r="15" spans="1:41" x14ac:dyDescent="0.25">
      <c r="A15" s="162" t="s">
        <v>157</v>
      </c>
      <c r="B15" s="157" t="s">
        <v>50</v>
      </c>
      <c r="C15" s="13" t="s">
        <v>134</v>
      </c>
      <c r="D15" s="13">
        <v>1150</v>
      </c>
      <c r="E15" s="13">
        <v>1350</v>
      </c>
      <c r="F15" s="13" t="s">
        <v>99</v>
      </c>
      <c r="G15" s="13" t="s">
        <v>156</v>
      </c>
      <c r="H15" s="13" t="s">
        <v>135</v>
      </c>
      <c r="I15" s="13" t="s">
        <v>59</v>
      </c>
      <c r="J15" s="13">
        <v>1150</v>
      </c>
      <c r="K15" s="13">
        <v>1350</v>
      </c>
      <c r="L15" s="13" t="s">
        <v>99</v>
      </c>
      <c r="M15" s="13" t="s">
        <v>131</v>
      </c>
      <c r="N15" s="36">
        <v>1150</v>
      </c>
      <c r="O15" s="36">
        <v>1350</v>
      </c>
      <c r="P15" s="9">
        <v>2023</v>
      </c>
      <c r="Q15" s="10" t="s">
        <v>131</v>
      </c>
      <c r="R15" s="81">
        <v>1150</v>
      </c>
      <c r="S15" s="81">
        <v>1350</v>
      </c>
      <c r="T15" s="82">
        <v>2020</v>
      </c>
      <c r="U15" s="82" t="s">
        <v>131</v>
      </c>
      <c r="V15" s="36"/>
      <c r="W15" s="36"/>
      <c r="X15" s="9"/>
      <c r="Y15" s="10"/>
      <c r="Z15" s="53"/>
      <c r="AA15" s="36"/>
      <c r="AB15" s="9"/>
      <c r="AC15" s="13"/>
      <c r="AD15" s="36"/>
      <c r="AE15" s="36"/>
      <c r="AF15" s="9"/>
      <c r="AG15" s="13"/>
      <c r="AH15" s="35"/>
      <c r="AI15" s="36"/>
      <c r="AJ15" s="9"/>
      <c r="AK15" s="13"/>
      <c r="AL15" s="210"/>
      <c r="AM15" s="210"/>
      <c r="AN15" s="210"/>
      <c r="AO15" s="210"/>
    </row>
    <row r="16" spans="1:41" x14ac:dyDescent="0.25">
      <c r="A16" s="162" t="s">
        <v>158</v>
      </c>
      <c r="B16" s="157" t="s">
        <v>50</v>
      </c>
      <c r="C16" s="13" t="s">
        <v>129</v>
      </c>
      <c r="D16" s="264">
        <v>395</v>
      </c>
      <c r="E16" s="264">
        <v>460</v>
      </c>
      <c r="F16" s="264" t="s">
        <v>159</v>
      </c>
      <c r="G16" s="279">
        <v>2023</v>
      </c>
      <c r="H16" s="264" t="s">
        <v>135</v>
      </c>
      <c r="I16" s="272" t="s">
        <v>160</v>
      </c>
      <c r="J16" s="264">
        <v>395</v>
      </c>
      <c r="K16" s="264">
        <v>460</v>
      </c>
      <c r="L16" s="264">
        <v>2019</v>
      </c>
      <c r="M16" s="264"/>
      <c r="N16" s="333" t="s">
        <v>161</v>
      </c>
      <c r="O16" s="334"/>
      <c r="P16" s="9">
        <v>2020</v>
      </c>
      <c r="Q16" s="10" t="s">
        <v>162</v>
      </c>
      <c r="R16" s="81"/>
      <c r="S16" s="81"/>
      <c r="T16" s="82"/>
      <c r="U16" s="82"/>
      <c r="V16" s="36"/>
      <c r="W16" s="36"/>
      <c r="X16" s="9"/>
      <c r="Y16" s="10"/>
      <c r="Z16" s="53"/>
      <c r="AA16" s="36"/>
      <c r="AB16" s="9"/>
      <c r="AC16" s="13"/>
      <c r="AD16" s="36"/>
      <c r="AE16" s="36"/>
      <c r="AF16" s="9"/>
      <c r="AG16" s="13"/>
      <c r="AH16" s="35"/>
      <c r="AI16" s="36"/>
      <c r="AJ16" s="9"/>
      <c r="AK16" s="13"/>
      <c r="AL16" s="210"/>
      <c r="AM16" s="210"/>
      <c r="AN16" s="210"/>
      <c r="AO16" s="210"/>
    </row>
    <row r="17" spans="1:41" ht="24" x14ac:dyDescent="0.25">
      <c r="A17" s="163" t="s">
        <v>163</v>
      </c>
      <c r="B17" s="159" t="s">
        <v>50</v>
      </c>
      <c r="C17" s="13" t="s">
        <v>129</v>
      </c>
      <c r="D17" s="169">
        <v>407</v>
      </c>
      <c r="E17" s="169">
        <v>477</v>
      </c>
      <c r="F17" s="169">
        <v>2022</v>
      </c>
      <c r="G17" s="169" t="s">
        <v>131</v>
      </c>
      <c r="H17" s="169" t="s">
        <v>42</v>
      </c>
      <c r="I17" s="272" t="s">
        <v>239</v>
      </c>
      <c r="J17" s="114">
        <v>230</v>
      </c>
      <c r="K17" s="114">
        <v>275</v>
      </c>
      <c r="L17" s="114">
        <v>2021</v>
      </c>
      <c r="M17" s="114" t="s">
        <v>131</v>
      </c>
      <c r="N17" s="95"/>
      <c r="O17" s="95"/>
      <c r="P17" s="269"/>
      <c r="Q17" s="94"/>
      <c r="R17" s="9"/>
      <c r="S17" s="269"/>
      <c r="T17" s="94"/>
      <c r="U17" s="269"/>
      <c r="V17" s="94"/>
      <c r="W17" s="269"/>
      <c r="X17" s="94"/>
      <c r="Y17" s="269"/>
      <c r="Z17" s="94"/>
      <c r="AA17" s="269"/>
      <c r="AB17" s="94"/>
      <c r="AC17" s="269"/>
      <c r="AD17" s="94"/>
      <c r="AE17" s="269"/>
      <c r="AF17" s="94"/>
      <c r="AG17" s="269"/>
      <c r="AH17" s="94"/>
      <c r="AI17" s="210"/>
      <c r="AJ17" s="219"/>
      <c r="AK17" s="219"/>
      <c r="AL17" s="210"/>
      <c r="AM17" s="210"/>
      <c r="AN17" s="210"/>
      <c r="AO17" s="210"/>
    </row>
    <row r="18" spans="1:41" ht="24" x14ac:dyDescent="0.25">
      <c r="A18" s="162" t="s">
        <v>164</v>
      </c>
      <c r="B18" s="157" t="s">
        <v>50</v>
      </c>
      <c r="C18" s="115" t="s">
        <v>134</v>
      </c>
      <c r="D18" s="115">
        <v>530</v>
      </c>
      <c r="E18" s="115">
        <v>640</v>
      </c>
      <c r="F18" s="115">
        <v>2023</v>
      </c>
      <c r="G18" s="115" t="s">
        <v>131</v>
      </c>
      <c r="H18" s="115" t="s">
        <v>40</v>
      </c>
      <c r="I18" s="272" t="s">
        <v>238</v>
      </c>
      <c r="J18" s="115">
        <v>530</v>
      </c>
      <c r="K18" s="115">
        <v>640</v>
      </c>
      <c r="L18" s="115">
        <v>2021</v>
      </c>
      <c r="M18" s="115">
        <v>2025</v>
      </c>
      <c r="N18" s="103">
        <v>530</v>
      </c>
      <c r="O18" s="103">
        <v>640</v>
      </c>
      <c r="P18" s="104">
        <v>2020</v>
      </c>
      <c r="Q18" s="105" t="s">
        <v>162</v>
      </c>
      <c r="R18" s="106">
        <v>530</v>
      </c>
      <c r="S18" s="106">
        <v>640</v>
      </c>
      <c r="T18" s="107">
        <v>2019</v>
      </c>
      <c r="U18" s="108" t="s">
        <v>119</v>
      </c>
      <c r="V18" s="36"/>
      <c r="W18" s="36"/>
      <c r="X18" s="9"/>
      <c r="Y18" s="10"/>
      <c r="Z18" s="36"/>
      <c r="AA18" s="36"/>
      <c r="AB18" s="9"/>
      <c r="AC18" s="13"/>
      <c r="AD18" s="36"/>
      <c r="AE18" s="36"/>
      <c r="AF18" s="9"/>
      <c r="AG18" s="13"/>
      <c r="AH18" s="36"/>
      <c r="AI18" s="36"/>
      <c r="AJ18" s="9"/>
      <c r="AK18" s="13"/>
      <c r="AL18" s="210"/>
      <c r="AM18" s="210"/>
      <c r="AN18" s="210"/>
      <c r="AO18" s="210"/>
    </row>
    <row r="19" spans="1:41" x14ac:dyDescent="0.25">
      <c r="A19" s="164" t="s">
        <v>165</v>
      </c>
      <c r="B19" s="160" t="s">
        <v>50</v>
      </c>
      <c r="C19" s="98" t="s">
        <v>134</v>
      </c>
      <c r="D19" s="98">
        <v>425</v>
      </c>
      <c r="E19" s="98">
        <v>480</v>
      </c>
      <c r="F19" s="98">
        <v>2022</v>
      </c>
      <c r="G19" s="98">
        <v>2024</v>
      </c>
      <c r="H19" s="98" t="s">
        <v>40</v>
      </c>
      <c r="I19" s="272" t="s">
        <v>59</v>
      </c>
      <c r="J19" s="98">
        <v>425</v>
      </c>
      <c r="K19" s="98">
        <v>480</v>
      </c>
      <c r="L19" s="98" t="s">
        <v>166</v>
      </c>
      <c r="M19" s="97">
        <v>2024</v>
      </c>
      <c r="N19" s="100"/>
      <c r="O19" s="100"/>
      <c r="P19" s="101"/>
      <c r="Q19" s="99"/>
      <c r="R19" s="102"/>
      <c r="S19" s="269"/>
      <c r="T19" s="94"/>
      <c r="U19" s="269"/>
      <c r="V19" s="94"/>
      <c r="W19" s="269"/>
      <c r="X19" s="94"/>
      <c r="Y19" s="269"/>
      <c r="Z19" s="94"/>
      <c r="AA19" s="269"/>
      <c r="AB19" s="94"/>
      <c r="AC19" s="269"/>
      <c r="AD19" s="94"/>
      <c r="AE19" s="269"/>
      <c r="AF19" s="94"/>
      <c r="AG19" s="269"/>
      <c r="AH19" s="94"/>
      <c r="AI19" s="220"/>
      <c r="AJ19" s="210"/>
      <c r="AK19" s="219"/>
      <c r="AL19" s="210"/>
      <c r="AM19" s="210"/>
      <c r="AN19" s="210"/>
      <c r="AO19" s="210"/>
    </row>
    <row r="20" spans="1:41" s="165" customFormat="1" x14ac:dyDescent="0.25">
      <c r="A20" s="277" t="s">
        <v>167</v>
      </c>
      <c r="B20" s="201" t="s">
        <v>50</v>
      </c>
      <c r="C20" s="98" t="s">
        <v>134</v>
      </c>
      <c r="D20" s="249">
        <v>380</v>
      </c>
      <c r="E20" s="249">
        <v>470</v>
      </c>
      <c r="F20" s="249">
        <v>2022</v>
      </c>
      <c r="G20" s="249">
        <v>2024</v>
      </c>
      <c r="H20" s="249" t="s">
        <v>40</v>
      </c>
      <c r="I20" s="272" t="s">
        <v>244</v>
      </c>
      <c r="J20" s="339" t="s">
        <v>161</v>
      </c>
      <c r="K20" s="340"/>
      <c r="L20" s="101" t="s">
        <v>166</v>
      </c>
      <c r="M20" s="99">
        <v>2024</v>
      </c>
      <c r="N20" s="202"/>
      <c r="O20" s="100"/>
      <c r="P20" s="101"/>
      <c r="Q20" s="99"/>
      <c r="R20" s="203"/>
      <c r="S20" s="269"/>
      <c r="T20" s="94"/>
      <c r="U20" s="269"/>
      <c r="V20" s="94"/>
      <c r="W20" s="269"/>
      <c r="X20" s="94"/>
      <c r="Y20" s="269"/>
      <c r="Z20" s="94"/>
      <c r="AA20" s="269"/>
      <c r="AB20" s="94"/>
      <c r="AC20" s="168"/>
      <c r="AD20" s="167"/>
      <c r="AE20" s="168"/>
      <c r="AF20" s="167"/>
      <c r="AG20" s="169"/>
      <c r="AH20" s="167"/>
      <c r="AI20" s="221"/>
      <c r="AJ20" s="217"/>
      <c r="AK20" s="222"/>
      <c r="AL20" s="217"/>
      <c r="AM20" s="217"/>
      <c r="AN20" s="217"/>
      <c r="AO20" s="217"/>
    </row>
    <row r="21" spans="1:41" s="165" customFormat="1" ht="24" x14ac:dyDescent="0.25">
      <c r="A21" s="277" t="s">
        <v>169</v>
      </c>
      <c r="B21" s="250" t="s">
        <v>50</v>
      </c>
      <c r="C21" s="98" t="s">
        <v>129</v>
      </c>
      <c r="D21" s="249">
        <v>260</v>
      </c>
      <c r="E21" s="249">
        <v>370</v>
      </c>
      <c r="F21" s="249">
        <v>2022</v>
      </c>
      <c r="G21" s="249" t="s">
        <v>152</v>
      </c>
      <c r="H21" s="249" t="s">
        <v>40</v>
      </c>
      <c r="I21" s="249" t="s">
        <v>240</v>
      </c>
      <c r="J21" s="268"/>
      <c r="K21" s="269"/>
      <c r="L21" s="251"/>
      <c r="M21" s="205"/>
      <c r="N21" s="252"/>
      <c r="O21" s="100"/>
      <c r="P21" s="101"/>
      <c r="Q21" s="99"/>
      <c r="R21" s="253"/>
      <c r="S21" s="240"/>
      <c r="T21" s="227"/>
      <c r="U21" s="240"/>
      <c r="V21" s="94"/>
      <c r="W21" s="269"/>
      <c r="X21" s="94"/>
      <c r="Y21" s="269"/>
      <c r="Z21" s="254"/>
      <c r="AA21" s="255"/>
      <c r="AB21" s="254"/>
      <c r="AC21" s="168"/>
      <c r="AD21" s="167"/>
      <c r="AE21" s="168"/>
      <c r="AF21" s="167"/>
      <c r="AG21" s="169"/>
      <c r="AH21" s="167"/>
      <c r="AI21" s="221"/>
      <c r="AJ21" s="217"/>
      <c r="AK21" s="222"/>
      <c r="AL21" s="217"/>
      <c r="AM21" s="217"/>
      <c r="AN21" s="217"/>
      <c r="AO21" s="217"/>
    </row>
    <row r="22" spans="1:41" s="165" customFormat="1" x14ac:dyDescent="0.25">
      <c r="A22" s="164" t="s">
        <v>170</v>
      </c>
      <c r="B22" s="250" t="s">
        <v>50</v>
      </c>
      <c r="C22" s="98" t="s">
        <v>134</v>
      </c>
      <c r="D22" s="249">
        <v>300</v>
      </c>
      <c r="E22" s="249">
        <v>600</v>
      </c>
      <c r="F22" s="249">
        <v>2022</v>
      </c>
      <c r="G22" s="249" t="s">
        <v>152</v>
      </c>
      <c r="H22" s="249" t="s">
        <v>171</v>
      </c>
      <c r="I22" s="298" t="s">
        <v>259</v>
      </c>
      <c r="J22" s="268"/>
      <c r="K22" s="269"/>
      <c r="L22" s="251"/>
      <c r="M22" s="205"/>
      <c r="N22" s="252"/>
      <c r="O22" s="100"/>
      <c r="P22" s="101"/>
      <c r="Q22" s="99"/>
      <c r="R22" s="253"/>
      <c r="S22" s="240"/>
      <c r="T22" s="227"/>
      <c r="U22" s="240"/>
      <c r="V22" s="94"/>
      <c r="W22" s="269"/>
      <c r="X22" s="94"/>
      <c r="Y22" s="269"/>
      <c r="Z22" s="254"/>
      <c r="AA22" s="255"/>
      <c r="AB22" s="254"/>
      <c r="AC22" s="168"/>
      <c r="AD22" s="167"/>
      <c r="AE22" s="168"/>
      <c r="AF22" s="167"/>
      <c r="AG22" s="169"/>
      <c r="AH22" s="167"/>
      <c r="AI22" s="221"/>
      <c r="AJ22" s="217"/>
      <c r="AK22" s="222"/>
      <c r="AL22" s="217"/>
      <c r="AM22" s="217"/>
      <c r="AN22" s="217"/>
      <c r="AO22" s="217"/>
    </row>
    <row r="23" spans="1:41" s="165" customFormat="1" ht="24" x14ac:dyDescent="0.25">
      <c r="A23" s="164" t="s">
        <v>172</v>
      </c>
      <c r="B23" s="250" t="s">
        <v>50</v>
      </c>
      <c r="C23" s="98" t="s">
        <v>134</v>
      </c>
      <c r="D23" s="249">
        <v>610</v>
      </c>
      <c r="E23" s="249">
        <v>990</v>
      </c>
      <c r="F23" s="249" t="s">
        <v>99</v>
      </c>
      <c r="G23" s="249" t="s">
        <v>156</v>
      </c>
      <c r="H23" s="249" t="s">
        <v>135</v>
      </c>
      <c r="I23" s="298" t="s">
        <v>261</v>
      </c>
      <c r="J23" s="268"/>
      <c r="K23" s="269"/>
      <c r="L23" s="251"/>
      <c r="M23" s="205"/>
      <c r="N23" s="252"/>
      <c r="O23" s="100"/>
      <c r="P23" s="101"/>
      <c r="Q23" s="99"/>
      <c r="R23" s="253"/>
      <c r="S23" s="240"/>
      <c r="T23" s="227"/>
      <c r="U23" s="240"/>
      <c r="V23" s="94"/>
      <c r="W23" s="269"/>
      <c r="X23" s="94"/>
      <c r="Y23" s="269"/>
      <c r="Z23" s="254"/>
      <c r="AA23" s="255"/>
      <c r="AB23" s="254"/>
      <c r="AC23" s="168"/>
      <c r="AD23" s="167"/>
      <c r="AE23" s="168"/>
      <c r="AF23" s="167"/>
      <c r="AG23" s="169"/>
      <c r="AH23" s="167"/>
      <c r="AI23" s="221"/>
      <c r="AJ23" s="217"/>
      <c r="AK23" s="222"/>
      <c r="AL23" s="217"/>
      <c r="AM23" s="217"/>
      <c r="AN23" s="217"/>
      <c r="AO23" s="217"/>
    </row>
    <row r="24" spans="1:41" s="165" customFormat="1" ht="24" x14ac:dyDescent="0.25">
      <c r="A24" s="297" t="s">
        <v>173</v>
      </c>
      <c r="B24" s="250" t="s">
        <v>50</v>
      </c>
      <c r="C24" s="278" t="s">
        <v>129</v>
      </c>
      <c r="D24" s="249">
        <v>230</v>
      </c>
      <c r="E24" s="249">
        <v>300</v>
      </c>
      <c r="F24" s="249">
        <v>2022</v>
      </c>
      <c r="G24" s="249" t="s">
        <v>152</v>
      </c>
      <c r="H24" s="249" t="s">
        <v>135</v>
      </c>
      <c r="I24" s="298" t="s">
        <v>262</v>
      </c>
      <c r="J24" s="268"/>
      <c r="K24" s="269"/>
      <c r="L24" s="251"/>
      <c r="M24" s="205"/>
      <c r="N24" s="252"/>
      <c r="O24" s="100"/>
      <c r="P24" s="101"/>
      <c r="Q24" s="99"/>
      <c r="R24" s="253"/>
      <c r="S24" s="240"/>
      <c r="T24" s="227"/>
      <c r="U24" s="240"/>
      <c r="V24" s="94"/>
      <c r="W24" s="269"/>
      <c r="X24" s="94"/>
      <c r="Y24" s="269"/>
      <c r="Z24" s="254"/>
      <c r="AA24" s="255"/>
      <c r="AB24" s="254"/>
      <c r="AC24" s="168"/>
      <c r="AD24" s="167"/>
      <c r="AE24" s="168"/>
      <c r="AF24" s="167"/>
      <c r="AG24" s="169"/>
      <c r="AH24" s="167"/>
      <c r="AI24" s="221"/>
      <c r="AJ24" s="217"/>
      <c r="AK24" s="222"/>
      <c r="AL24" s="217"/>
      <c r="AM24" s="217"/>
      <c r="AN24" s="217"/>
      <c r="AO24" s="217"/>
    </row>
    <row r="25" spans="1:41" s="165" customFormat="1" ht="24" x14ac:dyDescent="0.25">
      <c r="A25" s="164" t="s">
        <v>174</v>
      </c>
      <c r="B25" s="250" t="s">
        <v>50</v>
      </c>
      <c r="C25" s="98" t="s">
        <v>134</v>
      </c>
      <c r="D25" s="328" t="s">
        <v>241</v>
      </c>
      <c r="E25" s="329"/>
      <c r="F25" s="249">
        <v>2022</v>
      </c>
      <c r="G25" s="249" t="s">
        <v>152</v>
      </c>
      <c r="H25" s="249" t="s">
        <v>40</v>
      </c>
      <c r="I25" s="298" t="s">
        <v>260</v>
      </c>
      <c r="J25" s="268"/>
      <c r="K25" s="269"/>
      <c r="L25" s="251"/>
      <c r="M25" s="205"/>
      <c r="N25" s="252"/>
      <c r="O25" s="100"/>
      <c r="P25" s="101"/>
      <c r="Q25" s="99"/>
      <c r="R25" s="253"/>
      <c r="S25" s="240"/>
      <c r="T25" s="227"/>
      <c r="U25" s="240"/>
      <c r="V25" s="94"/>
      <c r="W25" s="269"/>
      <c r="X25" s="94"/>
      <c r="Y25" s="269"/>
      <c r="Z25" s="254"/>
      <c r="AA25" s="255"/>
      <c r="AB25" s="254"/>
      <c r="AC25" s="168"/>
      <c r="AD25" s="167"/>
      <c r="AE25" s="168"/>
      <c r="AF25" s="167"/>
      <c r="AG25" s="169"/>
      <c r="AH25" s="167"/>
      <c r="AI25" s="221"/>
      <c r="AJ25" s="217"/>
      <c r="AK25" s="222"/>
      <c r="AL25" s="217"/>
      <c r="AM25" s="217"/>
      <c r="AN25" s="217"/>
      <c r="AO25" s="217"/>
    </row>
    <row r="26" spans="1:41" s="165" customFormat="1" x14ac:dyDescent="0.25">
      <c r="A26" s="164" t="s">
        <v>176</v>
      </c>
      <c r="B26" s="250" t="s">
        <v>58</v>
      </c>
      <c r="C26" s="98" t="s">
        <v>129</v>
      </c>
      <c r="D26" s="249">
        <v>115</v>
      </c>
      <c r="E26" s="249">
        <v>155</v>
      </c>
      <c r="F26" s="249">
        <v>2022</v>
      </c>
      <c r="G26" s="249" t="s">
        <v>131</v>
      </c>
      <c r="H26" s="249" t="s">
        <v>40</v>
      </c>
      <c r="I26" s="249" t="s">
        <v>149</v>
      </c>
      <c r="J26" s="268"/>
      <c r="K26" s="269"/>
      <c r="L26" s="251"/>
      <c r="M26" s="205"/>
      <c r="N26" s="252"/>
      <c r="O26" s="100"/>
      <c r="P26" s="101"/>
      <c r="Q26" s="99"/>
      <c r="R26" s="253"/>
      <c r="S26" s="240"/>
      <c r="T26" s="227"/>
      <c r="U26" s="240"/>
      <c r="V26" s="94"/>
      <c r="W26" s="269"/>
      <c r="X26" s="94"/>
      <c r="Y26" s="269"/>
      <c r="Z26" s="254"/>
      <c r="AA26" s="255"/>
      <c r="AB26" s="254"/>
      <c r="AC26" s="168"/>
      <c r="AD26" s="167"/>
      <c r="AE26" s="168"/>
      <c r="AF26" s="167"/>
      <c r="AG26" s="169"/>
      <c r="AH26" s="167"/>
      <c r="AI26" s="221"/>
      <c r="AJ26" s="217"/>
      <c r="AK26" s="222"/>
      <c r="AL26" s="217"/>
      <c r="AM26" s="217"/>
      <c r="AN26" s="217"/>
      <c r="AO26" s="217"/>
    </row>
    <row r="27" spans="1:41" s="165" customFormat="1" x14ac:dyDescent="0.25">
      <c r="A27" s="164" t="s">
        <v>177</v>
      </c>
      <c r="B27" s="250" t="s">
        <v>58</v>
      </c>
      <c r="C27" s="98" t="s">
        <v>134</v>
      </c>
      <c r="D27" s="258">
        <v>670</v>
      </c>
      <c r="E27" s="258">
        <v>890</v>
      </c>
      <c r="F27" s="258">
        <v>2024</v>
      </c>
      <c r="G27" s="258" t="s">
        <v>131</v>
      </c>
      <c r="H27" s="258" t="s">
        <v>40</v>
      </c>
      <c r="I27" s="249" t="s">
        <v>178</v>
      </c>
      <c r="J27" s="268"/>
      <c r="K27" s="269"/>
      <c r="L27" s="251"/>
      <c r="M27" s="205"/>
      <c r="N27" s="252"/>
      <c r="O27" s="100"/>
      <c r="P27" s="101"/>
      <c r="Q27" s="99"/>
      <c r="R27" s="253"/>
      <c r="S27" s="240"/>
      <c r="T27" s="227"/>
      <c r="U27" s="240"/>
      <c r="V27" s="94"/>
      <c r="W27" s="269"/>
      <c r="X27" s="94"/>
      <c r="Y27" s="269"/>
      <c r="Z27" s="254"/>
      <c r="AA27" s="255"/>
      <c r="AB27" s="254"/>
      <c r="AC27" s="168"/>
      <c r="AD27" s="167"/>
      <c r="AE27" s="168"/>
      <c r="AF27" s="167"/>
      <c r="AG27" s="169"/>
      <c r="AH27" s="167"/>
      <c r="AI27" s="221"/>
      <c r="AJ27" s="217"/>
      <c r="AK27" s="222"/>
      <c r="AL27" s="217"/>
      <c r="AM27" s="217"/>
      <c r="AN27" s="217"/>
      <c r="AO27" s="217"/>
    </row>
    <row r="28" spans="1:41" s="165" customFormat="1" ht="24" x14ac:dyDescent="0.25">
      <c r="A28" s="164" t="s">
        <v>179</v>
      </c>
      <c r="B28" s="250" t="s">
        <v>58</v>
      </c>
      <c r="C28" s="98" t="s">
        <v>134</v>
      </c>
      <c r="D28" s="251">
        <v>630</v>
      </c>
      <c r="E28" s="251">
        <v>815</v>
      </c>
      <c r="F28" s="249">
        <v>2022</v>
      </c>
      <c r="G28" s="249" t="s">
        <v>152</v>
      </c>
      <c r="H28" s="249" t="s">
        <v>40</v>
      </c>
      <c r="I28" s="280" t="s">
        <v>266</v>
      </c>
      <c r="J28" s="268"/>
      <c r="K28" s="269"/>
      <c r="L28" s="251"/>
      <c r="M28" s="205"/>
      <c r="N28" s="252"/>
      <c r="O28" s="100"/>
      <c r="P28" s="101"/>
      <c r="Q28" s="99"/>
      <c r="R28" s="253"/>
      <c r="S28" s="240"/>
      <c r="T28" s="227"/>
      <c r="U28" s="240"/>
      <c r="V28" s="94"/>
      <c r="W28" s="269"/>
      <c r="X28" s="94"/>
      <c r="Y28" s="269"/>
      <c r="Z28" s="254"/>
      <c r="AA28" s="255"/>
      <c r="AB28" s="254"/>
      <c r="AC28" s="168"/>
      <c r="AD28" s="167"/>
      <c r="AE28" s="168"/>
      <c r="AF28" s="167"/>
      <c r="AG28" s="169"/>
      <c r="AH28" s="167"/>
      <c r="AI28" s="221"/>
      <c r="AJ28" s="217"/>
      <c r="AK28" s="222"/>
      <c r="AL28" s="217"/>
      <c r="AM28" s="217"/>
      <c r="AN28" s="217"/>
      <c r="AO28" s="217"/>
    </row>
    <row r="29" spans="1:41" ht="12.75" customHeight="1" x14ac:dyDescent="0.25">
      <c r="A29" s="162" t="s">
        <v>180</v>
      </c>
      <c r="B29" s="157" t="s">
        <v>62</v>
      </c>
      <c r="C29" s="13" t="s">
        <v>129</v>
      </c>
      <c r="D29" s="341" t="s">
        <v>241</v>
      </c>
      <c r="E29" s="342"/>
      <c r="F29" s="264" t="s">
        <v>181</v>
      </c>
      <c r="G29" s="279">
        <v>2021</v>
      </c>
      <c r="H29" s="264" t="s">
        <v>42</v>
      </c>
      <c r="I29" s="264" t="s">
        <v>225</v>
      </c>
      <c r="J29" s="328" t="s">
        <v>161</v>
      </c>
      <c r="K29" s="338"/>
      <c r="L29" s="264" t="s">
        <v>181</v>
      </c>
      <c r="M29" s="264">
        <v>2021</v>
      </c>
      <c r="N29" s="333" t="s">
        <v>161</v>
      </c>
      <c r="O29" s="334"/>
      <c r="P29" s="9" t="s">
        <v>181</v>
      </c>
      <c r="Q29" s="10">
        <v>2021</v>
      </c>
      <c r="R29" s="81"/>
      <c r="S29" s="81"/>
      <c r="T29" s="82"/>
      <c r="U29" s="82"/>
      <c r="V29" s="36"/>
      <c r="W29" s="36"/>
      <c r="X29" s="9"/>
      <c r="Y29" s="10"/>
      <c r="Z29" s="37"/>
      <c r="AA29" s="38"/>
      <c r="AB29" s="27"/>
      <c r="AC29" s="28"/>
      <c r="AD29" s="38"/>
      <c r="AE29" s="38"/>
      <c r="AF29" s="27"/>
      <c r="AG29" s="29"/>
      <c r="AH29" s="37"/>
      <c r="AI29" s="38"/>
      <c r="AJ29" s="27"/>
      <c r="AK29" s="28"/>
      <c r="AL29" s="210"/>
      <c r="AM29" s="210"/>
      <c r="AN29" s="210"/>
      <c r="AO29" s="210"/>
    </row>
    <row r="30" spans="1:41" ht="36" x14ac:dyDescent="0.25">
      <c r="A30" s="162" t="s">
        <v>182</v>
      </c>
      <c r="B30" s="157" t="s">
        <v>62</v>
      </c>
      <c r="C30" s="13" t="s">
        <v>129</v>
      </c>
      <c r="D30" s="264">
        <v>565</v>
      </c>
      <c r="E30" s="264">
        <v>635</v>
      </c>
      <c r="F30" s="264">
        <v>2022</v>
      </c>
      <c r="G30" s="279" t="s">
        <v>131</v>
      </c>
      <c r="H30" s="264" t="s">
        <v>40</v>
      </c>
      <c r="I30" s="264" t="s">
        <v>226</v>
      </c>
      <c r="J30" s="264">
        <v>400</v>
      </c>
      <c r="K30" s="267">
        <v>450</v>
      </c>
      <c r="L30" s="264">
        <v>2020</v>
      </c>
      <c r="M30" s="264" t="s">
        <v>119</v>
      </c>
      <c r="N30" s="265">
        <v>400</v>
      </c>
      <c r="O30" s="266">
        <v>450</v>
      </c>
      <c r="P30" s="9">
        <v>2019</v>
      </c>
      <c r="Q30" s="10" t="s">
        <v>117</v>
      </c>
      <c r="R30" s="81">
        <v>400</v>
      </c>
      <c r="S30" s="81">
        <v>450</v>
      </c>
      <c r="T30" s="82" t="s">
        <v>183</v>
      </c>
      <c r="U30" s="82" t="s">
        <v>119</v>
      </c>
      <c r="V30" s="36">
        <v>400</v>
      </c>
      <c r="W30" s="36">
        <v>450</v>
      </c>
      <c r="X30" s="9" t="s">
        <v>183</v>
      </c>
      <c r="Y30" s="10" t="s">
        <v>131</v>
      </c>
      <c r="Z30" s="37">
        <v>400</v>
      </c>
      <c r="AA30" s="38">
        <v>450</v>
      </c>
      <c r="AB30" s="27">
        <v>2018</v>
      </c>
      <c r="AC30" s="28" t="s">
        <v>184</v>
      </c>
      <c r="AD30" s="38"/>
      <c r="AE30" s="38"/>
      <c r="AF30" s="27"/>
      <c r="AG30" s="259"/>
      <c r="AH30" s="37"/>
      <c r="AI30" s="38"/>
      <c r="AJ30" s="27"/>
      <c r="AK30" s="28"/>
      <c r="AL30" s="210"/>
      <c r="AM30" s="210"/>
      <c r="AN30" s="210"/>
      <c r="AO30" s="210"/>
    </row>
    <row r="31" spans="1:41" x14ac:dyDescent="0.25">
      <c r="A31" s="162" t="s">
        <v>185</v>
      </c>
      <c r="B31" s="157" t="s">
        <v>62</v>
      </c>
      <c r="C31" s="13" t="s">
        <v>129</v>
      </c>
      <c r="D31" s="264">
        <v>160</v>
      </c>
      <c r="E31" s="267">
        <v>210</v>
      </c>
      <c r="F31" s="264" t="s">
        <v>159</v>
      </c>
      <c r="G31" s="279">
        <v>2022</v>
      </c>
      <c r="H31" s="264" t="s">
        <v>40</v>
      </c>
      <c r="I31" s="264" t="s">
        <v>186</v>
      </c>
      <c r="J31" s="264">
        <v>160</v>
      </c>
      <c r="K31" s="267">
        <v>210</v>
      </c>
      <c r="L31" s="264">
        <v>2021</v>
      </c>
      <c r="M31" s="264">
        <v>2022</v>
      </c>
      <c r="N31" s="265"/>
      <c r="O31" s="266"/>
      <c r="P31" s="9"/>
      <c r="Q31" s="10"/>
      <c r="R31" s="81"/>
      <c r="S31" s="81"/>
      <c r="T31" s="82"/>
      <c r="U31" s="82"/>
      <c r="V31" s="36"/>
      <c r="W31" s="36"/>
      <c r="X31" s="9"/>
      <c r="Y31" s="10"/>
      <c r="Z31" s="37"/>
      <c r="AA31" s="38"/>
      <c r="AB31" s="27"/>
      <c r="AC31" s="28"/>
      <c r="AD31" s="38"/>
      <c r="AE31" s="38"/>
      <c r="AF31" s="27"/>
      <c r="AG31" s="259"/>
      <c r="AH31" s="37"/>
      <c r="AI31" s="38"/>
      <c r="AJ31" s="27"/>
      <c r="AK31" s="28"/>
      <c r="AL31" s="210"/>
      <c r="AM31" s="210"/>
      <c r="AN31" s="210"/>
      <c r="AO31" s="210"/>
    </row>
    <row r="32" spans="1:41" ht="37.5" x14ac:dyDescent="0.25">
      <c r="A32" s="277" t="s">
        <v>187</v>
      </c>
      <c r="B32" s="157" t="s">
        <v>62</v>
      </c>
      <c r="C32" s="12" t="s">
        <v>129</v>
      </c>
      <c r="D32" s="264">
        <v>785</v>
      </c>
      <c r="E32" s="264">
        <v>1030</v>
      </c>
      <c r="F32" s="264">
        <v>2021</v>
      </c>
      <c r="G32" s="279" t="s">
        <v>119</v>
      </c>
      <c r="H32" s="264" t="s">
        <v>40</v>
      </c>
      <c r="I32" s="280" t="s">
        <v>265</v>
      </c>
      <c r="J32" s="264"/>
      <c r="K32" s="267"/>
      <c r="L32" s="264"/>
      <c r="M32" s="264"/>
      <c r="N32" s="265"/>
      <c r="O32" s="266"/>
      <c r="P32" s="9"/>
      <c r="Q32" s="10"/>
      <c r="R32" s="81"/>
      <c r="S32" s="81"/>
      <c r="T32" s="82"/>
      <c r="U32" s="82"/>
      <c r="V32" s="36"/>
      <c r="W32" s="36"/>
      <c r="X32" s="9"/>
      <c r="Y32" s="10"/>
      <c r="Z32" s="37"/>
      <c r="AA32" s="38"/>
      <c r="AB32" s="27"/>
      <c r="AC32" s="28"/>
      <c r="AD32" s="38"/>
      <c r="AE32" s="38"/>
      <c r="AF32" s="27"/>
      <c r="AG32" s="259"/>
      <c r="AH32" s="37"/>
      <c r="AI32" s="38"/>
      <c r="AJ32" s="27"/>
      <c r="AK32" s="28"/>
      <c r="AL32" s="210"/>
      <c r="AM32" s="210"/>
      <c r="AN32" s="210"/>
      <c r="AO32" s="210"/>
    </row>
    <row r="33" spans="1:41" x14ac:dyDescent="0.25">
      <c r="A33" s="277" t="s">
        <v>251</v>
      </c>
      <c r="B33" s="250" t="s">
        <v>62</v>
      </c>
      <c r="C33" s="113" t="s">
        <v>134</v>
      </c>
      <c r="D33" s="271">
        <v>50</v>
      </c>
      <c r="E33" s="271">
        <v>300</v>
      </c>
      <c r="F33" s="271">
        <v>2023</v>
      </c>
      <c r="G33" s="279" t="s">
        <v>152</v>
      </c>
      <c r="H33" s="271" t="s">
        <v>40</v>
      </c>
      <c r="I33" s="281" t="s">
        <v>178</v>
      </c>
      <c r="J33" s="114"/>
      <c r="K33" s="168"/>
      <c r="L33" s="114"/>
      <c r="M33" s="114"/>
      <c r="N33" s="287"/>
      <c r="O33" s="288"/>
      <c r="P33" s="289"/>
      <c r="Q33" s="290"/>
      <c r="R33" s="81"/>
      <c r="S33" s="81"/>
      <c r="T33" s="82"/>
      <c r="U33" s="82"/>
      <c r="V33" s="291"/>
      <c r="W33" s="291"/>
      <c r="X33" s="289"/>
      <c r="Y33" s="290"/>
      <c r="Z33" s="292"/>
      <c r="AA33" s="291"/>
      <c r="AB33" s="289"/>
      <c r="AC33" s="290"/>
      <c r="AD33" s="291"/>
      <c r="AE33" s="291"/>
      <c r="AF33" s="289"/>
      <c r="AG33" s="293"/>
      <c r="AH33" s="292"/>
      <c r="AI33" s="291"/>
      <c r="AJ33" s="289"/>
      <c r="AK33" s="290"/>
      <c r="AL33" s="210"/>
      <c r="AM33" s="210"/>
      <c r="AN33" s="210"/>
      <c r="AO33" s="210"/>
    </row>
    <row r="34" spans="1:41" s="302" customFormat="1" ht="24.75" thickBot="1" x14ac:dyDescent="0.3">
      <c r="A34" s="299" t="s">
        <v>188</v>
      </c>
      <c r="B34" s="161" t="s">
        <v>62</v>
      </c>
      <c r="C34" s="121" t="s">
        <v>134</v>
      </c>
      <c r="D34" s="300">
        <v>300</v>
      </c>
      <c r="E34" s="300">
        <v>600</v>
      </c>
      <c r="F34" s="300">
        <v>2022</v>
      </c>
      <c r="G34" s="300" t="s">
        <v>117</v>
      </c>
      <c r="H34" s="300" t="s">
        <v>40</v>
      </c>
      <c r="I34" s="300" t="s">
        <v>245</v>
      </c>
      <c r="J34" s="121"/>
      <c r="K34" s="121"/>
      <c r="L34" s="121"/>
      <c r="M34" s="121"/>
      <c r="N34" s="122"/>
      <c r="O34" s="123"/>
      <c r="P34" s="122"/>
      <c r="Q34" s="123"/>
      <c r="R34" s="122"/>
      <c r="S34" s="123"/>
      <c r="T34" s="122"/>
      <c r="U34" s="123"/>
      <c r="V34" s="122"/>
      <c r="W34" s="123"/>
      <c r="X34" s="122"/>
      <c r="Y34" s="123"/>
      <c r="Z34" s="122"/>
      <c r="AA34" s="123"/>
      <c r="AB34" s="122"/>
      <c r="AC34" s="123"/>
      <c r="AD34" s="122"/>
      <c r="AE34" s="123"/>
      <c r="AF34" s="122"/>
      <c r="AG34" s="123"/>
      <c r="AH34" s="122"/>
      <c r="AI34" s="123"/>
      <c r="AJ34" s="122"/>
      <c r="AK34" s="123"/>
      <c r="AL34" s="301"/>
      <c r="AM34" s="301"/>
      <c r="AN34" s="301"/>
      <c r="AO34" s="301"/>
    </row>
    <row r="35" spans="1:41" ht="25.5" customHeight="1" x14ac:dyDescent="0.2">
      <c r="A35" s="210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10"/>
      <c r="O35" s="210"/>
      <c r="P35" s="210"/>
      <c r="Q35" s="210"/>
      <c r="R35" s="210"/>
      <c r="S35" s="210"/>
      <c r="T35" s="210"/>
      <c r="U35" s="210"/>
      <c r="V35" s="210"/>
      <c r="W35" s="210"/>
      <c r="X35" s="210"/>
      <c r="Y35" s="210"/>
      <c r="Z35" s="210"/>
      <c r="AA35" s="210"/>
      <c r="AB35" s="210"/>
      <c r="AC35" s="210"/>
      <c r="AD35" s="210"/>
      <c r="AE35" s="210"/>
      <c r="AF35" s="210"/>
      <c r="AG35" s="210"/>
      <c r="AH35" s="210"/>
      <c r="AI35" s="210"/>
      <c r="AJ35" s="210"/>
      <c r="AK35" s="210"/>
      <c r="AL35" s="210"/>
      <c r="AM35" s="210"/>
      <c r="AN35" s="210"/>
      <c r="AO35" s="210"/>
    </row>
    <row r="36" spans="1:41" ht="25.5" customHeight="1" x14ac:dyDescent="0.2">
      <c r="A36" s="210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10"/>
      <c r="O36" s="210"/>
      <c r="P36" s="210"/>
      <c r="Q36" s="210"/>
      <c r="R36" s="210"/>
      <c r="S36" s="210"/>
      <c r="T36" s="210"/>
      <c r="U36" s="210"/>
      <c r="V36" s="210"/>
      <c r="W36" s="210"/>
      <c r="X36" s="210"/>
      <c r="Y36" s="210"/>
      <c r="Z36" s="210"/>
      <c r="AA36" s="210"/>
      <c r="AB36" s="210"/>
      <c r="AC36" s="210"/>
      <c r="AD36" s="210"/>
      <c r="AE36" s="210"/>
      <c r="AF36" s="210"/>
      <c r="AG36" s="210"/>
      <c r="AH36" s="210"/>
      <c r="AI36" s="210"/>
      <c r="AJ36" s="210"/>
      <c r="AK36" s="210"/>
      <c r="AL36" s="210"/>
      <c r="AM36" s="210"/>
      <c r="AN36" s="210"/>
      <c r="AO36" s="210"/>
    </row>
    <row r="37" spans="1:41" ht="25.5" customHeight="1" x14ac:dyDescent="0.2">
      <c r="A37" s="210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10"/>
      <c r="O37" s="210"/>
      <c r="P37" s="210"/>
      <c r="Q37" s="210"/>
      <c r="R37" s="210"/>
      <c r="S37" s="210"/>
      <c r="T37" s="210"/>
      <c r="U37" s="210"/>
      <c r="V37" s="210"/>
      <c r="W37" s="210"/>
      <c r="X37" s="210"/>
      <c r="Y37" s="210"/>
      <c r="Z37" s="210"/>
      <c r="AA37" s="210"/>
      <c r="AB37" s="210"/>
      <c r="AC37" s="210"/>
      <c r="AD37" s="210"/>
      <c r="AE37" s="210"/>
      <c r="AF37" s="210"/>
      <c r="AG37" s="210"/>
      <c r="AH37" s="210"/>
      <c r="AI37" s="210"/>
      <c r="AJ37" s="210"/>
      <c r="AK37" s="210"/>
      <c r="AL37" s="210"/>
      <c r="AM37" s="210"/>
      <c r="AN37" s="210"/>
      <c r="AO37" s="210"/>
    </row>
    <row r="38" spans="1:41" ht="25.5" customHeight="1" x14ac:dyDescent="0.2">
      <c r="A38" s="210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10"/>
      <c r="O38" s="210"/>
      <c r="P38" s="210"/>
      <c r="Q38" s="210"/>
      <c r="R38" s="210"/>
      <c r="S38" s="210"/>
      <c r="T38" s="210"/>
      <c r="U38" s="210"/>
      <c r="V38" s="210"/>
      <c r="W38" s="210"/>
      <c r="X38" s="210"/>
      <c r="Y38" s="210"/>
      <c r="Z38" s="210"/>
      <c r="AA38" s="210"/>
      <c r="AB38" s="210"/>
      <c r="AC38" s="210"/>
      <c r="AD38" s="210"/>
      <c r="AE38" s="210"/>
      <c r="AF38" s="210"/>
      <c r="AG38" s="210"/>
      <c r="AH38" s="210"/>
      <c r="AI38" s="210"/>
      <c r="AJ38" s="210"/>
      <c r="AK38" s="210"/>
      <c r="AL38" s="210"/>
      <c r="AM38" s="210"/>
      <c r="AN38" s="210"/>
      <c r="AO38" s="210"/>
    </row>
    <row r="39" spans="1:41" ht="25.5" customHeight="1" x14ac:dyDescent="0.2">
      <c r="A39" s="210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10"/>
      <c r="O39" s="210"/>
      <c r="P39" s="210"/>
      <c r="Q39" s="210"/>
      <c r="R39" s="210"/>
      <c r="S39" s="210"/>
      <c r="T39" s="210"/>
      <c r="U39" s="210"/>
      <c r="V39" s="210"/>
      <c r="W39" s="210"/>
      <c r="X39" s="210"/>
      <c r="Y39" s="210"/>
      <c r="Z39" s="210"/>
      <c r="AA39" s="210"/>
      <c r="AB39" s="210"/>
      <c r="AC39" s="210"/>
      <c r="AD39" s="210"/>
      <c r="AE39" s="210"/>
      <c r="AF39" s="210"/>
      <c r="AG39" s="210"/>
      <c r="AH39" s="210"/>
      <c r="AI39" s="210"/>
      <c r="AJ39" s="210"/>
      <c r="AK39" s="210"/>
      <c r="AL39" s="210"/>
      <c r="AM39" s="210"/>
      <c r="AN39" s="210"/>
      <c r="AO39" s="210"/>
    </row>
    <row r="40" spans="1:41" ht="25.5" customHeight="1" x14ac:dyDescent="0.2">
      <c r="A40" s="210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10"/>
      <c r="O40" s="210"/>
      <c r="P40" s="210"/>
      <c r="Q40" s="210"/>
      <c r="R40" s="210"/>
      <c r="S40" s="210"/>
      <c r="T40" s="210"/>
      <c r="U40" s="210"/>
      <c r="V40" s="210"/>
      <c r="W40" s="210"/>
      <c r="X40" s="210"/>
      <c r="Y40" s="210"/>
      <c r="Z40" s="210"/>
      <c r="AA40" s="210"/>
      <c r="AB40" s="210"/>
      <c r="AC40" s="210"/>
      <c r="AD40" s="210"/>
      <c r="AE40" s="210"/>
      <c r="AF40" s="210"/>
      <c r="AG40" s="210"/>
      <c r="AH40" s="210"/>
      <c r="AI40" s="210"/>
      <c r="AJ40" s="210"/>
      <c r="AK40" s="210"/>
      <c r="AL40" s="210"/>
      <c r="AM40" s="210"/>
      <c r="AN40" s="210"/>
      <c r="AO40" s="210"/>
    </row>
    <row r="41" spans="1:41" x14ac:dyDescent="0.2">
      <c r="A41" s="210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10"/>
      <c r="O41" s="210"/>
      <c r="P41" s="210"/>
      <c r="Q41" s="210"/>
      <c r="R41" s="210"/>
      <c r="S41" s="210"/>
      <c r="T41" s="210"/>
      <c r="U41" s="210"/>
      <c r="V41" s="210"/>
      <c r="W41" s="210"/>
      <c r="X41" s="210"/>
      <c r="Y41" s="210"/>
      <c r="Z41" s="210"/>
      <c r="AA41" s="210"/>
      <c r="AB41" s="210"/>
      <c r="AC41" s="210"/>
      <c r="AD41" s="210"/>
      <c r="AE41" s="210"/>
      <c r="AF41" s="210"/>
      <c r="AG41" s="210"/>
      <c r="AH41" s="210"/>
      <c r="AI41" s="210"/>
      <c r="AJ41" s="210"/>
      <c r="AK41" s="210"/>
      <c r="AL41" s="210"/>
      <c r="AM41" s="210"/>
      <c r="AN41" s="210"/>
      <c r="AO41" s="210"/>
    </row>
    <row r="42" spans="1:41" ht="15" x14ac:dyDescent="0.2">
      <c r="A42" s="210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10"/>
      <c r="O42" s="210"/>
      <c r="P42" s="210"/>
      <c r="Q42" s="210"/>
      <c r="R42" s="210"/>
      <c r="S42" s="210"/>
      <c r="T42" s="210"/>
      <c r="U42" s="210"/>
      <c r="V42" s="210"/>
      <c r="W42" s="210"/>
      <c r="X42" s="210"/>
      <c r="Y42" s="210"/>
      <c r="Z42" s="210"/>
      <c r="AA42" s="210"/>
      <c r="AB42" s="210"/>
      <c r="AC42" s="210"/>
      <c r="AD42" s="210"/>
      <c r="AE42" s="210"/>
      <c r="AF42" s="210"/>
      <c r="AG42" s="210"/>
      <c r="AH42" s="210"/>
      <c r="AI42" s="210"/>
      <c r="AJ42" s="210"/>
      <c r="AK42" s="210"/>
      <c r="AL42" s="210"/>
      <c r="AM42" s="210"/>
      <c r="AN42" s="210"/>
      <c r="AO42" s="210"/>
    </row>
    <row r="43" spans="1:41" ht="15" x14ac:dyDescent="0.2">
      <c r="A43" s="210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10"/>
      <c r="O43" s="210"/>
      <c r="P43" s="210"/>
      <c r="Q43" s="210"/>
      <c r="R43" s="210"/>
      <c r="S43" s="210"/>
      <c r="T43" s="210"/>
      <c r="U43" s="210"/>
      <c r="V43" s="210"/>
      <c r="W43" s="210"/>
      <c r="X43" s="210"/>
      <c r="Y43" s="210"/>
      <c r="Z43" s="210"/>
      <c r="AA43" s="210"/>
      <c r="AB43" s="210"/>
      <c r="AC43" s="210"/>
      <c r="AD43" s="210"/>
      <c r="AE43" s="210"/>
      <c r="AF43" s="210"/>
      <c r="AG43" s="210"/>
      <c r="AH43" s="210"/>
      <c r="AI43" s="210"/>
      <c r="AJ43" s="210"/>
      <c r="AK43" s="210"/>
      <c r="AL43" s="210"/>
      <c r="AM43" s="210"/>
      <c r="AN43" s="210"/>
      <c r="AO43" s="210"/>
    </row>
    <row r="44" spans="1:41" ht="15" x14ac:dyDescent="0.2">
      <c r="A44" s="210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10"/>
      <c r="O44" s="210"/>
      <c r="P44" s="210"/>
      <c r="Q44" s="210"/>
      <c r="R44" s="210"/>
      <c r="S44" s="210"/>
      <c r="T44" s="210"/>
      <c r="U44" s="210"/>
      <c r="V44" s="210"/>
      <c r="W44" s="210"/>
      <c r="X44" s="210"/>
      <c r="Y44" s="210"/>
      <c r="Z44" s="210"/>
      <c r="AA44" s="210"/>
      <c r="AB44" s="210"/>
      <c r="AC44" s="210"/>
      <c r="AD44" s="210"/>
      <c r="AE44" s="210"/>
      <c r="AF44" s="210"/>
      <c r="AG44" s="210"/>
      <c r="AH44" s="210"/>
      <c r="AI44" s="210"/>
      <c r="AJ44" s="210"/>
      <c r="AK44" s="210"/>
      <c r="AL44" s="210"/>
      <c r="AM44" s="210"/>
      <c r="AN44" s="210"/>
      <c r="AO44" s="210"/>
    </row>
    <row r="45" spans="1:41" ht="15" x14ac:dyDescent="0.2">
      <c r="A45" s="210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10"/>
      <c r="O45" s="210"/>
      <c r="P45" s="210"/>
      <c r="Q45" s="210"/>
      <c r="R45" s="210"/>
      <c r="S45" s="210"/>
      <c r="T45" s="210"/>
      <c r="U45" s="210"/>
      <c r="V45" s="210"/>
      <c r="W45" s="210"/>
      <c r="X45" s="210"/>
      <c r="Y45" s="210"/>
      <c r="Z45" s="210"/>
      <c r="AA45" s="210"/>
      <c r="AB45" s="210"/>
      <c r="AC45" s="210"/>
      <c r="AD45" s="210"/>
      <c r="AE45" s="210"/>
      <c r="AF45" s="210"/>
      <c r="AG45" s="210"/>
      <c r="AH45" s="210"/>
      <c r="AI45" s="210"/>
      <c r="AJ45" s="210"/>
      <c r="AK45" s="210"/>
      <c r="AL45" s="210"/>
      <c r="AM45" s="210"/>
      <c r="AN45" s="210"/>
      <c r="AO45" s="210"/>
    </row>
    <row r="46" spans="1:41" ht="15" x14ac:dyDescent="0.2">
      <c r="A46" s="210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10"/>
      <c r="O46" s="210"/>
      <c r="P46" s="210"/>
      <c r="Q46" s="210"/>
      <c r="R46" s="210"/>
      <c r="S46" s="210"/>
      <c r="T46" s="210"/>
      <c r="U46" s="210"/>
      <c r="V46" s="210"/>
      <c r="W46" s="210"/>
      <c r="X46" s="210"/>
      <c r="Y46" s="210"/>
      <c r="Z46" s="210"/>
      <c r="AA46" s="210"/>
      <c r="AB46" s="210"/>
      <c r="AC46" s="210"/>
      <c r="AD46" s="210"/>
      <c r="AE46" s="210"/>
      <c r="AF46" s="210"/>
      <c r="AG46" s="210"/>
      <c r="AH46" s="210"/>
      <c r="AI46" s="210"/>
      <c r="AJ46" s="210"/>
      <c r="AK46" s="210"/>
      <c r="AL46" s="210"/>
      <c r="AM46" s="210"/>
      <c r="AN46" s="210"/>
      <c r="AO46" s="210"/>
    </row>
    <row r="47" spans="1:41" ht="15" x14ac:dyDescent="0.2">
      <c r="A47" s="210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10"/>
      <c r="O47" s="210"/>
      <c r="P47" s="210"/>
      <c r="Q47" s="210"/>
      <c r="R47" s="210"/>
      <c r="S47" s="210"/>
      <c r="T47" s="210"/>
      <c r="U47" s="210"/>
      <c r="V47" s="210"/>
      <c r="W47" s="210"/>
      <c r="X47" s="210"/>
      <c r="Y47" s="210"/>
      <c r="Z47" s="210"/>
      <c r="AA47" s="210"/>
      <c r="AB47" s="210"/>
      <c r="AC47" s="210"/>
      <c r="AD47" s="210"/>
      <c r="AE47" s="210"/>
      <c r="AF47" s="210"/>
      <c r="AG47" s="210"/>
      <c r="AH47" s="210"/>
      <c r="AI47" s="210"/>
      <c r="AJ47" s="210"/>
      <c r="AK47" s="210"/>
      <c r="AL47" s="210"/>
      <c r="AM47" s="210"/>
      <c r="AN47" s="210"/>
      <c r="AO47" s="210"/>
    </row>
    <row r="48" spans="1:41" ht="15" x14ac:dyDescent="0.2">
      <c r="A48" s="210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10"/>
      <c r="O48" s="210"/>
      <c r="P48" s="210"/>
      <c r="Q48" s="210"/>
      <c r="R48" s="210"/>
      <c r="S48" s="210"/>
      <c r="T48" s="210"/>
      <c r="U48" s="210"/>
      <c r="V48" s="210"/>
      <c r="W48" s="210"/>
      <c r="X48" s="210"/>
      <c r="Y48" s="210"/>
      <c r="Z48" s="210"/>
      <c r="AA48" s="210"/>
      <c r="AB48" s="210"/>
      <c r="AC48" s="210"/>
      <c r="AD48" s="210"/>
      <c r="AE48" s="210"/>
      <c r="AF48" s="210"/>
      <c r="AG48" s="210"/>
      <c r="AH48" s="210"/>
      <c r="AI48" s="210"/>
      <c r="AJ48" s="210"/>
      <c r="AK48" s="210"/>
      <c r="AL48" s="210"/>
      <c r="AM48" s="210"/>
      <c r="AN48" s="210"/>
      <c r="AO48" s="210"/>
    </row>
    <row r="49" spans="1:41" ht="15" x14ac:dyDescent="0.2">
      <c r="A49" s="210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10"/>
      <c r="O49" s="210"/>
      <c r="P49" s="210"/>
      <c r="Q49" s="210"/>
      <c r="R49" s="210"/>
      <c r="S49" s="210"/>
      <c r="T49" s="210"/>
      <c r="U49" s="210"/>
      <c r="V49" s="210"/>
      <c r="W49" s="210"/>
      <c r="X49" s="210"/>
      <c r="Y49" s="210"/>
      <c r="Z49" s="210"/>
      <c r="AA49" s="210"/>
      <c r="AB49" s="210"/>
      <c r="AC49" s="210"/>
      <c r="AD49" s="210"/>
      <c r="AE49" s="210"/>
      <c r="AF49" s="210"/>
      <c r="AG49" s="210"/>
      <c r="AH49" s="210"/>
      <c r="AI49" s="210"/>
      <c r="AJ49" s="210"/>
      <c r="AK49" s="210"/>
      <c r="AL49" s="210"/>
      <c r="AM49" s="210"/>
      <c r="AN49" s="210"/>
      <c r="AO49" s="210"/>
    </row>
    <row r="50" spans="1:41" ht="15" x14ac:dyDescent="0.2">
      <c r="A50" s="210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10"/>
      <c r="O50" s="210"/>
      <c r="P50" s="210"/>
      <c r="Q50" s="210"/>
      <c r="R50" s="210"/>
      <c r="S50" s="210"/>
      <c r="T50" s="210"/>
      <c r="U50" s="210"/>
      <c r="V50" s="210"/>
      <c r="W50" s="210"/>
      <c r="X50" s="210"/>
      <c r="Y50" s="210"/>
      <c r="Z50" s="210"/>
      <c r="AA50" s="210"/>
      <c r="AB50" s="210"/>
      <c r="AC50" s="210"/>
      <c r="AD50" s="210"/>
      <c r="AE50" s="210"/>
      <c r="AF50" s="210"/>
      <c r="AG50" s="210"/>
      <c r="AH50" s="210"/>
      <c r="AI50" s="210"/>
      <c r="AJ50" s="210"/>
      <c r="AK50" s="210"/>
      <c r="AL50" s="210"/>
      <c r="AM50" s="210"/>
      <c r="AN50" s="210"/>
      <c r="AO50" s="210"/>
    </row>
    <row r="51" spans="1:41" ht="15" x14ac:dyDescent="0.2">
      <c r="A51" s="210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10"/>
      <c r="O51" s="210"/>
      <c r="P51" s="210"/>
      <c r="Q51" s="210"/>
      <c r="R51" s="210"/>
      <c r="S51" s="210"/>
      <c r="T51" s="210"/>
      <c r="U51" s="210"/>
      <c r="V51" s="210"/>
      <c r="W51" s="210"/>
      <c r="X51" s="210"/>
      <c r="Y51" s="210"/>
      <c r="Z51" s="210"/>
      <c r="AA51" s="210"/>
      <c r="AB51" s="210"/>
      <c r="AC51" s="210"/>
      <c r="AD51" s="210"/>
      <c r="AE51" s="210"/>
      <c r="AF51" s="210"/>
      <c r="AG51" s="210"/>
      <c r="AH51" s="210"/>
      <c r="AI51" s="210"/>
      <c r="AJ51" s="210"/>
      <c r="AK51" s="210"/>
      <c r="AL51" s="210"/>
      <c r="AM51" s="210"/>
      <c r="AN51" s="210"/>
      <c r="AO51" s="210"/>
    </row>
    <row r="52" spans="1:41" ht="15" x14ac:dyDescent="0.2">
      <c r="A52" s="210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10"/>
      <c r="O52" s="210"/>
      <c r="P52" s="210"/>
      <c r="Q52" s="210"/>
      <c r="R52" s="210"/>
      <c r="S52" s="210"/>
      <c r="T52" s="210"/>
      <c r="U52" s="210"/>
      <c r="V52" s="210"/>
      <c r="W52" s="210"/>
      <c r="X52" s="210"/>
      <c r="Y52" s="210"/>
      <c r="Z52" s="210"/>
      <c r="AA52" s="210"/>
      <c r="AB52" s="210"/>
      <c r="AC52" s="210"/>
      <c r="AD52" s="210"/>
      <c r="AE52" s="210"/>
      <c r="AF52" s="210"/>
      <c r="AG52" s="210"/>
      <c r="AH52" s="210"/>
      <c r="AI52" s="210"/>
      <c r="AJ52" s="210"/>
      <c r="AK52" s="210"/>
      <c r="AL52" s="210"/>
      <c r="AM52" s="210"/>
      <c r="AN52" s="210"/>
      <c r="AO52" s="210"/>
    </row>
    <row r="53" spans="1:41" ht="15" x14ac:dyDescent="0.2">
      <c r="A53" s="210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10"/>
      <c r="O53" s="210"/>
      <c r="P53" s="210"/>
      <c r="Q53" s="210"/>
      <c r="R53" s="210"/>
      <c r="S53" s="210"/>
      <c r="T53" s="210"/>
      <c r="U53" s="210"/>
      <c r="V53" s="210"/>
      <c r="W53" s="210"/>
      <c r="X53" s="210"/>
      <c r="Y53" s="210"/>
      <c r="Z53" s="210"/>
      <c r="AA53" s="210"/>
      <c r="AB53" s="210"/>
      <c r="AC53" s="210"/>
      <c r="AD53" s="210"/>
      <c r="AE53" s="210"/>
      <c r="AF53" s="210"/>
      <c r="AG53" s="210"/>
      <c r="AH53" s="210"/>
      <c r="AI53" s="210"/>
      <c r="AJ53" s="210"/>
      <c r="AK53" s="210"/>
      <c r="AL53" s="210"/>
      <c r="AM53" s="210"/>
      <c r="AN53" s="210"/>
      <c r="AO53" s="210"/>
    </row>
    <row r="54" spans="1:41" ht="15" x14ac:dyDescent="0.2">
      <c r="A54" s="210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10"/>
      <c r="O54" s="210"/>
      <c r="P54" s="210"/>
      <c r="Q54" s="210"/>
      <c r="R54" s="210"/>
      <c r="S54" s="210"/>
      <c r="T54" s="210"/>
      <c r="U54" s="210"/>
      <c r="V54" s="210"/>
      <c r="W54" s="210"/>
      <c r="X54" s="210"/>
      <c r="Y54" s="210"/>
      <c r="Z54" s="210"/>
      <c r="AA54" s="210"/>
      <c r="AB54" s="210"/>
      <c r="AC54" s="210"/>
      <c r="AD54" s="210"/>
      <c r="AE54" s="210"/>
      <c r="AF54" s="210"/>
      <c r="AG54" s="210"/>
      <c r="AH54" s="210"/>
      <c r="AI54" s="210"/>
      <c r="AJ54" s="210"/>
      <c r="AK54" s="210"/>
      <c r="AL54" s="210"/>
      <c r="AM54" s="210"/>
      <c r="AN54" s="210"/>
      <c r="AO54" s="210"/>
    </row>
    <row r="55" spans="1:41" ht="15" x14ac:dyDescent="0.2">
      <c r="A55" s="210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10"/>
      <c r="O55" s="210"/>
      <c r="P55" s="210"/>
      <c r="Q55" s="210"/>
      <c r="R55" s="210"/>
      <c r="S55" s="210"/>
      <c r="T55" s="210"/>
      <c r="U55" s="210"/>
      <c r="V55" s="210"/>
      <c r="W55" s="210"/>
      <c r="X55" s="210"/>
      <c r="Y55" s="210"/>
      <c r="Z55" s="210"/>
      <c r="AA55" s="210"/>
      <c r="AB55" s="210"/>
      <c r="AC55" s="210"/>
      <c r="AD55" s="210"/>
      <c r="AE55" s="210"/>
      <c r="AF55" s="210"/>
      <c r="AG55" s="210"/>
      <c r="AH55" s="210"/>
      <c r="AI55" s="210"/>
      <c r="AJ55" s="210"/>
      <c r="AK55" s="210"/>
      <c r="AL55" s="210"/>
      <c r="AM55" s="210"/>
      <c r="AN55" s="210"/>
      <c r="AO55" s="210"/>
    </row>
    <row r="56" spans="1:41" ht="15" x14ac:dyDescent="0.2">
      <c r="A56" s="210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10"/>
      <c r="O56" s="210"/>
      <c r="P56" s="210"/>
      <c r="Q56" s="210"/>
      <c r="R56" s="210"/>
      <c r="S56" s="210"/>
      <c r="T56" s="210"/>
      <c r="U56" s="210"/>
      <c r="V56" s="210"/>
      <c r="W56" s="210"/>
      <c r="X56" s="210"/>
      <c r="Y56" s="210"/>
      <c r="Z56" s="210"/>
      <c r="AA56" s="210"/>
      <c r="AB56" s="210"/>
      <c r="AC56" s="210"/>
      <c r="AD56" s="210"/>
      <c r="AE56" s="210"/>
      <c r="AF56" s="210"/>
      <c r="AG56" s="210"/>
      <c r="AH56" s="210"/>
      <c r="AI56" s="210"/>
      <c r="AJ56" s="210"/>
      <c r="AK56" s="210"/>
      <c r="AL56" s="210"/>
      <c r="AM56" s="210"/>
      <c r="AN56" s="210"/>
      <c r="AO56" s="210"/>
    </row>
    <row r="57" spans="1:41" ht="15" x14ac:dyDescent="0.2">
      <c r="A57" s="210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10"/>
      <c r="O57" s="210"/>
      <c r="P57" s="210"/>
      <c r="Q57" s="210"/>
      <c r="R57" s="210"/>
      <c r="S57" s="210"/>
      <c r="T57" s="210"/>
      <c r="U57" s="210"/>
      <c r="V57" s="210"/>
      <c r="W57" s="210"/>
      <c r="X57" s="210"/>
      <c r="Y57" s="210"/>
      <c r="Z57" s="210"/>
      <c r="AA57" s="210"/>
      <c r="AB57" s="210"/>
      <c r="AC57" s="210"/>
      <c r="AD57" s="210"/>
      <c r="AE57" s="210"/>
      <c r="AF57" s="210"/>
      <c r="AG57" s="210"/>
      <c r="AH57" s="210"/>
      <c r="AI57" s="210"/>
      <c r="AJ57" s="210"/>
      <c r="AK57" s="210"/>
      <c r="AL57" s="210"/>
      <c r="AM57" s="210"/>
      <c r="AN57" s="210"/>
      <c r="AO57" s="210"/>
    </row>
    <row r="58" spans="1:41" ht="15" x14ac:dyDescent="0.2">
      <c r="A58" s="210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10"/>
      <c r="O58" s="210"/>
      <c r="P58" s="210"/>
      <c r="Q58" s="210"/>
      <c r="R58" s="210"/>
      <c r="S58" s="210"/>
      <c r="T58" s="210"/>
      <c r="U58" s="210"/>
      <c r="V58" s="210"/>
      <c r="W58" s="210"/>
      <c r="X58" s="210"/>
      <c r="Y58" s="210"/>
      <c r="Z58" s="210"/>
      <c r="AA58" s="210"/>
      <c r="AB58" s="210"/>
      <c r="AC58" s="210"/>
      <c r="AD58" s="210"/>
      <c r="AE58" s="210"/>
      <c r="AF58" s="210"/>
      <c r="AG58" s="210"/>
      <c r="AH58" s="210"/>
      <c r="AI58" s="210"/>
      <c r="AJ58" s="210"/>
      <c r="AK58" s="210"/>
      <c r="AL58" s="210"/>
      <c r="AM58" s="210"/>
      <c r="AN58" s="210"/>
      <c r="AO58" s="210"/>
    </row>
    <row r="59" spans="1:41" ht="15" x14ac:dyDescent="0.2">
      <c r="A59" s="210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10"/>
      <c r="O59" s="210"/>
      <c r="P59" s="210"/>
      <c r="Q59" s="210"/>
      <c r="R59" s="210"/>
      <c r="S59" s="210"/>
      <c r="T59" s="210"/>
      <c r="U59" s="210"/>
      <c r="V59" s="210"/>
      <c r="W59" s="210"/>
      <c r="X59" s="210"/>
      <c r="Y59" s="210"/>
      <c r="Z59" s="210"/>
      <c r="AA59" s="210"/>
      <c r="AB59" s="210"/>
      <c r="AC59" s="210"/>
      <c r="AD59" s="210"/>
      <c r="AE59" s="210"/>
      <c r="AF59" s="210"/>
      <c r="AG59" s="210"/>
      <c r="AH59" s="210"/>
      <c r="AI59" s="210"/>
      <c r="AJ59" s="210"/>
      <c r="AK59" s="210"/>
      <c r="AL59" s="210"/>
      <c r="AM59" s="210"/>
      <c r="AN59" s="210"/>
      <c r="AO59" s="210"/>
    </row>
    <row r="60" spans="1:41" ht="15" x14ac:dyDescent="0.2">
      <c r="A60" s="210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10"/>
      <c r="O60" s="210"/>
      <c r="P60" s="210"/>
      <c r="Q60" s="210"/>
      <c r="R60" s="210"/>
      <c r="S60" s="210"/>
      <c r="T60" s="210"/>
      <c r="U60" s="210"/>
      <c r="V60" s="210"/>
      <c r="W60" s="210"/>
      <c r="X60" s="210"/>
      <c r="Y60" s="210"/>
      <c r="Z60" s="210"/>
      <c r="AA60" s="210"/>
      <c r="AB60" s="210"/>
      <c r="AC60" s="210"/>
      <c r="AD60" s="210"/>
      <c r="AE60" s="210"/>
      <c r="AF60" s="210"/>
      <c r="AG60" s="210"/>
      <c r="AH60" s="210"/>
      <c r="AI60" s="210"/>
      <c r="AJ60" s="210"/>
      <c r="AK60" s="210"/>
      <c r="AL60" s="210"/>
      <c r="AM60" s="210"/>
      <c r="AN60" s="210"/>
      <c r="AO60" s="210"/>
    </row>
    <row r="61" spans="1:41" ht="15" x14ac:dyDescent="0.2">
      <c r="A61" s="210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0"/>
      <c r="AH61" s="210"/>
      <c r="AI61" s="210"/>
      <c r="AJ61" s="210"/>
      <c r="AK61" s="210"/>
      <c r="AL61" s="210"/>
      <c r="AM61" s="210"/>
      <c r="AN61" s="210"/>
      <c r="AO61" s="210"/>
    </row>
    <row r="62" spans="1:41" ht="15" x14ac:dyDescent="0.2">
      <c r="A62" s="210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10"/>
      <c r="O62" s="210"/>
      <c r="P62" s="210"/>
      <c r="Q62" s="210"/>
      <c r="R62" s="210"/>
      <c r="S62" s="210"/>
      <c r="T62" s="210"/>
      <c r="U62" s="210"/>
      <c r="V62" s="210"/>
      <c r="W62" s="210"/>
      <c r="X62" s="210"/>
      <c r="Y62" s="210"/>
      <c r="Z62" s="210"/>
      <c r="AA62" s="210"/>
      <c r="AB62" s="210"/>
      <c r="AC62" s="210"/>
      <c r="AD62" s="210"/>
      <c r="AE62" s="210"/>
      <c r="AF62" s="210"/>
      <c r="AG62" s="210"/>
      <c r="AH62" s="210"/>
      <c r="AI62" s="210"/>
      <c r="AJ62" s="210"/>
      <c r="AK62" s="210"/>
      <c r="AL62" s="210"/>
      <c r="AM62" s="210"/>
      <c r="AN62" s="210"/>
      <c r="AO62" s="210"/>
    </row>
    <row r="63" spans="1:41" ht="15" x14ac:dyDescent="0.2">
      <c r="A63" s="210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10"/>
      <c r="O63" s="210"/>
      <c r="P63" s="210"/>
      <c r="Q63" s="210"/>
      <c r="R63" s="210"/>
      <c r="S63" s="210"/>
      <c r="T63" s="210"/>
      <c r="U63" s="210"/>
      <c r="V63" s="210"/>
      <c r="W63" s="210"/>
      <c r="X63" s="210"/>
      <c r="Y63" s="210"/>
      <c r="Z63" s="210"/>
      <c r="AA63" s="210"/>
      <c r="AB63" s="210"/>
      <c r="AC63" s="210"/>
      <c r="AD63" s="210"/>
      <c r="AE63" s="210"/>
      <c r="AF63" s="210"/>
      <c r="AG63" s="210"/>
      <c r="AH63" s="210"/>
      <c r="AI63" s="210"/>
      <c r="AJ63" s="210"/>
      <c r="AK63" s="210"/>
      <c r="AL63" s="210"/>
      <c r="AM63" s="210"/>
      <c r="AN63" s="210"/>
      <c r="AO63" s="210"/>
    </row>
    <row r="64" spans="1:41" ht="15" x14ac:dyDescent="0.2">
      <c r="A64" s="210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10"/>
      <c r="O64" s="210"/>
      <c r="P64" s="210"/>
      <c r="Q64" s="210"/>
      <c r="R64" s="210"/>
      <c r="S64" s="210"/>
      <c r="T64" s="210"/>
      <c r="U64" s="210"/>
      <c r="V64" s="210"/>
      <c r="W64" s="210"/>
      <c r="X64" s="210"/>
      <c r="Y64" s="210"/>
      <c r="Z64" s="210"/>
      <c r="AA64" s="210"/>
      <c r="AB64" s="210"/>
      <c r="AC64" s="210"/>
      <c r="AD64" s="210"/>
      <c r="AE64" s="210"/>
      <c r="AF64" s="210"/>
      <c r="AG64" s="210"/>
      <c r="AH64" s="210"/>
      <c r="AI64" s="210"/>
      <c r="AJ64" s="210"/>
      <c r="AK64" s="210"/>
      <c r="AL64" s="210"/>
      <c r="AM64" s="210"/>
      <c r="AN64" s="210"/>
      <c r="AO64" s="210"/>
    </row>
    <row r="65" spans="1:41" ht="15" x14ac:dyDescent="0.2">
      <c r="A65" s="210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10"/>
      <c r="O65" s="210"/>
      <c r="P65" s="210"/>
      <c r="Q65" s="210"/>
      <c r="R65" s="210"/>
      <c r="S65" s="210"/>
      <c r="T65" s="210"/>
      <c r="U65" s="210"/>
      <c r="V65" s="210"/>
      <c r="W65" s="210"/>
      <c r="X65" s="210"/>
      <c r="Y65" s="210"/>
      <c r="Z65" s="210"/>
      <c r="AA65" s="210"/>
      <c r="AB65" s="210"/>
      <c r="AC65" s="210"/>
      <c r="AD65" s="210"/>
      <c r="AE65" s="210"/>
      <c r="AF65" s="210"/>
      <c r="AG65" s="210"/>
      <c r="AH65" s="210"/>
      <c r="AI65" s="210"/>
      <c r="AJ65" s="210"/>
      <c r="AK65" s="210"/>
      <c r="AL65" s="210"/>
      <c r="AM65" s="210"/>
      <c r="AN65" s="210"/>
      <c r="AO65" s="210"/>
    </row>
    <row r="66" spans="1:41" ht="15" x14ac:dyDescent="0.2">
      <c r="A66" s="210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10"/>
      <c r="O66" s="210"/>
      <c r="P66" s="210"/>
      <c r="Q66" s="210"/>
      <c r="R66" s="210"/>
      <c r="S66" s="210"/>
      <c r="T66" s="210"/>
      <c r="U66" s="210"/>
      <c r="V66" s="210"/>
      <c r="W66" s="210"/>
      <c r="X66" s="210"/>
      <c r="Y66" s="210"/>
      <c r="Z66" s="210"/>
      <c r="AA66" s="210"/>
      <c r="AB66" s="210"/>
      <c r="AC66" s="210"/>
      <c r="AD66" s="210"/>
      <c r="AE66" s="210"/>
      <c r="AF66" s="210"/>
      <c r="AG66" s="210"/>
      <c r="AH66" s="210"/>
      <c r="AI66" s="210"/>
      <c r="AJ66" s="210"/>
      <c r="AK66" s="210"/>
      <c r="AL66" s="210"/>
      <c r="AM66" s="210"/>
      <c r="AN66" s="210"/>
      <c r="AO66" s="210"/>
    </row>
    <row r="67" spans="1:41" ht="15" x14ac:dyDescent="0.2">
      <c r="A67" s="210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10"/>
      <c r="O67" s="210"/>
      <c r="P67" s="210"/>
      <c r="Q67" s="210"/>
      <c r="R67" s="210"/>
      <c r="S67" s="210"/>
      <c r="T67" s="210"/>
      <c r="U67" s="210"/>
      <c r="V67" s="210"/>
      <c r="W67" s="210"/>
      <c r="X67" s="210"/>
      <c r="Y67" s="210"/>
      <c r="Z67" s="210"/>
      <c r="AA67" s="210"/>
      <c r="AB67" s="210"/>
      <c r="AC67" s="210"/>
      <c r="AD67" s="210"/>
      <c r="AE67" s="210"/>
      <c r="AF67" s="210"/>
      <c r="AG67" s="210"/>
      <c r="AH67" s="210"/>
      <c r="AI67" s="210"/>
      <c r="AJ67" s="210"/>
      <c r="AK67" s="210"/>
      <c r="AL67" s="210"/>
      <c r="AM67" s="210"/>
      <c r="AN67" s="210"/>
      <c r="AO67" s="210"/>
    </row>
    <row r="68" spans="1:41" ht="15" x14ac:dyDescent="0.2">
      <c r="A68" s="210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10"/>
      <c r="O68" s="210"/>
      <c r="P68" s="210"/>
      <c r="Q68" s="210"/>
      <c r="R68" s="210"/>
      <c r="S68" s="210"/>
      <c r="T68" s="210"/>
      <c r="U68" s="210"/>
      <c r="V68" s="210"/>
      <c r="W68" s="210"/>
      <c r="X68" s="210"/>
      <c r="Y68" s="210"/>
      <c r="Z68" s="210"/>
      <c r="AA68" s="210"/>
      <c r="AB68" s="210"/>
      <c r="AC68" s="210"/>
      <c r="AD68" s="210"/>
      <c r="AE68" s="210"/>
      <c r="AF68" s="210"/>
      <c r="AG68" s="210"/>
      <c r="AH68" s="210"/>
      <c r="AI68" s="210"/>
      <c r="AJ68" s="210"/>
      <c r="AK68" s="210"/>
      <c r="AL68" s="210"/>
      <c r="AM68" s="210"/>
      <c r="AN68" s="210"/>
      <c r="AO68" s="210"/>
    </row>
    <row r="69" spans="1:41" ht="15" x14ac:dyDescent="0.2">
      <c r="A69" s="210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10"/>
      <c r="O69" s="210"/>
      <c r="P69" s="210"/>
      <c r="Q69" s="210"/>
      <c r="R69" s="210"/>
      <c r="S69" s="210"/>
      <c r="T69" s="210"/>
      <c r="U69" s="210"/>
      <c r="V69" s="210"/>
      <c r="W69" s="210"/>
      <c r="X69" s="210"/>
      <c r="Y69" s="210"/>
      <c r="Z69" s="210"/>
      <c r="AA69" s="210"/>
      <c r="AB69" s="210"/>
      <c r="AC69" s="210"/>
      <c r="AD69" s="210"/>
      <c r="AE69" s="210"/>
      <c r="AF69" s="210"/>
      <c r="AG69" s="210"/>
      <c r="AH69" s="210"/>
      <c r="AI69" s="210"/>
      <c r="AJ69" s="210"/>
      <c r="AK69" s="210"/>
      <c r="AL69" s="210"/>
      <c r="AM69" s="210"/>
      <c r="AN69" s="210"/>
      <c r="AO69" s="210"/>
    </row>
    <row r="70" spans="1:41" ht="15" x14ac:dyDescent="0.2">
      <c r="A70" s="210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10"/>
      <c r="O70" s="210"/>
      <c r="P70" s="210"/>
      <c r="Q70" s="210"/>
      <c r="R70" s="210"/>
      <c r="S70" s="210"/>
      <c r="T70" s="210"/>
      <c r="U70" s="210"/>
      <c r="V70" s="210"/>
      <c r="W70" s="210"/>
      <c r="X70" s="210"/>
      <c r="Y70" s="210"/>
      <c r="Z70" s="210"/>
      <c r="AA70" s="210"/>
      <c r="AB70" s="210"/>
      <c r="AC70" s="210"/>
      <c r="AD70" s="210"/>
      <c r="AE70" s="210"/>
      <c r="AF70" s="210"/>
      <c r="AG70" s="210"/>
      <c r="AH70" s="210"/>
      <c r="AI70" s="210"/>
      <c r="AJ70" s="210"/>
      <c r="AK70" s="210"/>
      <c r="AL70" s="210"/>
      <c r="AM70" s="210"/>
      <c r="AN70" s="210"/>
      <c r="AO70" s="210"/>
    </row>
    <row r="71" spans="1:41" ht="15" x14ac:dyDescent="0.2">
      <c r="A71" s="210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10"/>
      <c r="O71" s="210"/>
      <c r="P71" s="210"/>
      <c r="Q71" s="210"/>
      <c r="R71" s="210"/>
      <c r="S71" s="210"/>
      <c r="T71" s="210"/>
      <c r="U71" s="210"/>
      <c r="V71" s="210"/>
      <c r="W71" s="210"/>
      <c r="X71" s="210"/>
      <c r="Y71" s="210"/>
      <c r="Z71" s="210"/>
      <c r="AA71" s="210"/>
      <c r="AB71" s="210"/>
      <c r="AC71" s="210"/>
      <c r="AD71" s="210"/>
      <c r="AE71" s="210"/>
      <c r="AF71" s="210"/>
      <c r="AG71" s="210"/>
      <c r="AH71" s="210"/>
      <c r="AI71" s="210"/>
      <c r="AJ71" s="210"/>
      <c r="AK71" s="210"/>
      <c r="AL71" s="210"/>
      <c r="AM71" s="210"/>
      <c r="AN71" s="210"/>
      <c r="AO71" s="210"/>
    </row>
    <row r="72" spans="1:41" ht="15" x14ac:dyDescent="0.2">
      <c r="A72" s="210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10"/>
      <c r="O72" s="210"/>
      <c r="P72" s="210"/>
      <c r="Q72" s="210"/>
      <c r="R72" s="210"/>
      <c r="S72" s="210"/>
      <c r="T72" s="210"/>
      <c r="U72" s="210"/>
      <c r="V72" s="210"/>
      <c r="W72" s="210"/>
      <c r="X72" s="210"/>
      <c r="Y72" s="210"/>
      <c r="Z72" s="210"/>
      <c r="AA72" s="210"/>
      <c r="AB72" s="210"/>
      <c r="AC72" s="210"/>
      <c r="AD72" s="210"/>
      <c r="AE72" s="210"/>
      <c r="AF72" s="210"/>
      <c r="AG72" s="210"/>
      <c r="AH72" s="210"/>
      <c r="AI72" s="210"/>
      <c r="AJ72" s="210"/>
      <c r="AK72" s="210"/>
      <c r="AL72" s="210"/>
      <c r="AM72" s="210"/>
      <c r="AN72" s="210"/>
      <c r="AO72" s="210"/>
    </row>
    <row r="73" spans="1:41" ht="15" x14ac:dyDescent="0.2">
      <c r="A73" s="210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10"/>
      <c r="O73" s="210"/>
      <c r="P73" s="210"/>
      <c r="Q73" s="210"/>
      <c r="R73" s="210"/>
      <c r="S73" s="210"/>
      <c r="T73" s="210"/>
      <c r="U73" s="210"/>
      <c r="V73" s="210"/>
      <c r="W73" s="210"/>
      <c r="X73" s="210"/>
      <c r="Y73" s="210"/>
      <c r="Z73" s="210"/>
      <c r="AA73" s="210"/>
      <c r="AB73" s="210"/>
      <c r="AC73" s="210"/>
      <c r="AD73" s="210"/>
      <c r="AE73" s="210"/>
      <c r="AF73" s="210"/>
      <c r="AG73" s="210"/>
      <c r="AH73" s="210"/>
      <c r="AI73" s="210"/>
      <c r="AJ73" s="210"/>
      <c r="AK73" s="210"/>
      <c r="AL73" s="210"/>
      <c r="AM73" s="210"/>
      <c r="AN73" s="210"/>
      <c r="AO73" s="210"/>
    </row>
    <row r="74" spans="1:41" ht="15" x14ac:dyDescent="0.2">
      <c r="A74" s="210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10"/>
      <c r="O74" s="210"/>
      <c r="P74" s="210"/>
      <c r="Q74" s="210"/>
      <c r="R74" s="210"/>
      <c r="S74" s="210"/>
      <c r="T74" s="210"/>
      <c r="U74" s="210"/>
      <c r="V74" s="210"/>
      <c r="W74" s="210"/>
      <c r="X74" s="210"/>
      <c r="Y74" s="210"/>
      <c r="Z74" s="210"/>
      <c r="AA74" s="210"/>
      <c r="AB74" s="210"/>
      <c r="AC74" s="210"/>
      <c r="AD74" s="210"/>
      <c r="AE74" s="210"/>
      <c r="AF74" s="210"/>
      <c r="AG74" s="210"/>
      <c r="AH74" s="210"/>
      <c r="AI74" s="210"/>
      <c r="AJ74" s="210"/>
      <c r="AK74" s="210"/>
      <c r="AL74" s="210"/>
      <c r="AM74" s="210"/>
      <c r="AN74" s="210"/>
      <c r="AO74" s="210"/>
    </row>
    <row r="75" spans="1:41" ht="15" x14ac:dyDescent="0.2">
      <c r="A75" s="210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10"/>
      <c r="O75" s="210"/>
      <c r="P75" s="210"/>
      <c r="Q75" s="210"/>
      <c r="R75" s="210"/>
      <c r="S75" s="210"/>
      <c r="T75" s="210"/>
      <c r="U75" s="210"/>
      <c r="V75" s="210"/>
      <c r="W75" s="210"/>
      <c r="X75" s="210"/>
      <c r="Y75" s="210"/>
      <c r="Z75" s="210"/>
      <c r="AA75" s="210"/>
      <c r="AB75" s="210"/>
      <c r="AC75" s="210"/>
      <c r="AD75" s="210"/>
      <c r="AE75" s="210"/>
      <c r="AF75" s="210"/>
      <c r="AG75" s="210"/>
      <c r="AH75" s="210"/>
      <c r="AI75" s="210"/>
      <c r="AJ75" s="210"/>
      <c r="AK75" s="210"/>
      <c r="AL75" s="210"/>
      <c r="AM75" s="210"/>
      <c r="AN75" s="210"/>
      <c r="AO75" s="210"/>
    </row>
    <row r="76" spans="1:41" ht="15" x14ac:dyDescent="0.2">
      <c r="A76" s="210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10"/>
      <c r="O76" s="210"/>
      <c r="P76" s="210"/>
      <c r="Q76" s="210"/>
      <c r="R76" s="210"/>
      <c r="S76" s="210"/>
      <c r="T76" s="210"/>
      <c r="U76" s="210"/>
      <c r="V76" s="210"/>
      <c r="W76" s="210"/>
      <c r="X76" s="210"/>
      <c r="Y76" s="210"/>
      <c r="Z76" s="210"/>
      <c r="AA76" s="210"/>
      <c r="AB76" s="210"/>
      <c r="AC76" s="210"/>
      <c r="AD76" s="210"/>
      <c r="AE76" s="210"/>
      <c r="AF76" s="210"/>
      <c r="AG76" s="210"/>
      <c r="AH76" s="210"/>
      <c r="AI76" s="210"/>
      <c r="AJ76" s="210"/>
      <c r="AK76" s="210"/>
      <c r="AL76" s="210"/>
      <c r="AM76" s="210"/>
      <c r="AN76" s="210"/>
      <c r="AO76" s="210"/>
    </row>
    <row r="77" spans="1:41" ht="15" x14ac:dyDescent="0.2">
      <c r="A77" s="210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10"/>
      <c r="O77" s="210"/>
      <c r="P77" s="210"/>
      <c r="Q77" s="210"/>
      <c r="R77" s="210"/>
      <c r="S77" s="210"/>
      <c r="T77" s="210"/>
      <c r="U77" s="210"/>
      <c r="V77" s="210"/>
      <c r="W77" s="210"/>
      <c r="X77" s="210"/>
      <c r="Y77" s="210"/>
      <c r="Z77" s="210"/>
      <c r="AA77" s="210"/>
      <c r="AB77" s="210"/>
      <c r="AC77" s="210"/>
      <c r="AD77" s="210"/>
      <c r="AE77" s="210"/>
      <c r="AF77" s="210"/>
      <c r="AG77" s="210"/>
      <c r="AH77" s="210"/>
      <c r="AI77" s="210"/>
      <c r="AJ77" s="210"/>
      <c r="AK77" s="210"/>
      <c r="AL77" s="210"/>
      <c r="AM77" s="210"/>
      <c r="AN77" s="210"/>
      <c r="AO77" s="210"/>
    </row>
    <row r="78" spans="1:41" ht="15" x14ac:dyDescent="0.2">
      <c r="A78" s="210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10"/>
      <c r="O78" s="210"/>
      <c r="P78" s="210"/>
      <c r="Q78" s="210"/>
      <c r="R78" s="210"/>
      <c r="S78" s="210"/>
      <c r="T78" s="210"/>
      <c r="U78" s="210"/>
      <c r="V78" s="210"/>
      <c r="W78" s="210"/>
      <c r="X78" s="210"/>
      <c r="Y78" s="210"/>
      <c r="Z78" s="210"/>
      <c r="AA78" s="210"/>
      <c r="AB78" s="210"/>
      <c r="AC78" s="210"/>
      <c r="AD78" s="210"/>
      <c r="AE78" s="210"/>
      <c r="AF78" s="210"/>
      <c r="AG78" s="210"/>
      <c r="AH78" s="210"/>
      <c r="AI78" s="210"/>
      <c r="AJ78" s="210"/>
      <c r="AK78" s="210"/>
      <c r="AL78" s="210"/>
      <c r="AM78" s="210"/>
      <c r="AN78" s="210"/>
      <c r="AO78" s="210"/>
    </row>
    <row r="79" spans="1:41" ht="15" x14ac:dyDescent="0.2">
      <c r="A79" s="210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10"/>
      <c r="O79" s="210"/>
      <c r="P79" s="210"/>
      <c r="Q79" s="210"/>
      <c r="R79" s="210"/>
      <c r="S79" s="210"/>
      <c r="T79" s="210"/>
      <c r="U79" s="210"/>
      <c r="V79" s="210"/>
      <c r="W79" s="210"/>
      <c r="X79" s="210"/>
      <c r="Y79" s="210"/>
      <c r="Z79" s="210"/>
      <c r="AA79" s="210"/>
      <c r="AB79" s="210"/>
      <c r="AC79" s="210"/>
      <c r="AD79" s="210"/>
      <c r="AE79" s="210"/>
      <c r="AF79" s="210"/>
      <c r="AG79" s="210"/>
      <c r="AH79" s="210"/>
      <c r="AI79" s="210"/>
      <c r="AJ79" s="210"/>
      <c r="AK79" s="210"/>
      <c r="AL79" s="210"/>
      <c r="AM79" s="210"/>
      <c r="AN79" s="210"/>
      <c r="AO79" s="210"/>
    </row>
    <row r="80" spans="1:41" ht="15" x14ac:dyDescent="0.2">
      <c r="A80" s="210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10"/>
      <c r="O80" s="210"/>
      <c r="P80" s="210"/>
      <c r="Q80" s="210"/>
      <c r="R80" s="210"/>
      <c r="S80" s="210"/>
      <c r="T80" s="210"/>
      <c r="U80" s="210"/>
      <c r="V80" s="210"/>
      <c r="W80" s="210"/>
      <c r="X80" s="210"/>
      <c r="Y80" s="210"/>
      <c r="Z80" s="210"/>
      <c r="AA80" s="210"/>
      <c r="AB80" s="210"/>
      <c r="AC80" s="210"/>
      <c r="AD80" s="210"/>
      <c r="AE80" s="210"/>
      <c r="AF80" s="210"/>
      <c r="AG80" s="210"/>
      <c r="AH80" s="210"/>
      <c r="AI80" s="210"/>
      <c r="AJ80" s="210"/>
      <c r="AK80" s="210"/>
      <c r="AL80" s="210"/>
      <c r="AM80" s="210"/>
      <c r="AN80" s="210"/>
      <c r="AO80" s="210"/>
    </row>
    <row r="81" spans="1:32" ht="15" x14ac:dyDescent="0.2">
      <c r="A81" s="210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10"/>
      <c r="O81" s="210"/>
      <c r="P81" s="210"/>
      <c r="Q81" s="210"/>
      <c r="R81" s="210"/>
      <c r="S81" s="210"/>
      <c r="T81" s="210"/>
      <c r="U81" s="210"/>
      <c r="V81" s="210"/>
      <c r="W81" s="210"/>
      <c r="X81" s="210"/>
      <c r="Y81" s="210"/>
      <c r="Z81" s="210"/>
      <c r="AA81" s="210"/>
      <c r="AB81" s="210"/>
      <c r="AC81" s="210"/>
      <c r="AD81" s="210"/>
      <c r="AE81" s="210"/>
      <c r="AF81" s="210"/>
    </row>
    <row r="82" spans="1:32" ht="15" x14ac:dyDescent="0.2">
      <c r="A82" s="210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10"/>
      <c r="O82" s="210"/>
      <c r="P82" s="210"/>
      <c r="Q82" s="210"/>
      <c r="R82" s="210"/>
      <c r="S82" s="210"/>
      <c r="T82" s="210"/>
      <c r="U82" s="210"/>
      <c r="V82" s="210"/>
      <c r="W82" s="210"/>
      <c r="X82" s="210"/>
      <c r="Y82" s="210"/>
      <c r="Z82" s="210"/>
      <c r="AA82" s="210"/>
      <c r="AB82" s="210"/>
      <c r="AC82" s="210"/>
      <c r="AD82" s="210"/>
      <c r="AE82" s="210"/>
      <c r="AF82" s="210"/>
    </row>
    <row r="83" spans="1:32" ht="15" x14ac:dyDescent="0.2">
      <c r="A83" s="210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10"/>
      <c r="O83" s="210"/>
      <c r="P83" s="210"/>
      <c r="Q83" s="210"/>
      <c r="R83" s="210"/>
      <c r="S83" s="210"/>
      <c r="T83" s="210"/>
      <c r="U83" s="210"/>
      <c r="V83" s="210"/>
      <c r="W83" s="210"/>
      <c r="X83" s="210"/>
      <c r="Y83" s="210"/>
      <c r="Z83" s="210"/>
      <c r="AA83" s="210"/>
      <c r="AB83" s="210"/>
      <c r="AC83" s="210"/>
      <c r="AD83" s="210"/>
      <c r="AE83" s="210"/>
      <c r="AF83" s="210"/>
    </row>
    <row r="84" spans="1:32" ht="15" x14ac:dyDescent="0.2">
      <c r="A84" s="210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10"/>
      <c r="O84" s="210"/>
      <c r="P84" s="210"/>
      <c r="Q84" s="210"/>
      <c r="R84" s="210"/>
      <c r="S84" s="210"/>
      <c r="T84" s="210"/>
      <c r="U84" s="210"/>
      <c r="V84" s="210"/>
      <c r="W84" s="210"/>
      <c r="X84" s="210"/>
      <c r="Y84" s="210"/>
      <c r="Z84" s="210"/>
      <c r="AA84" s="210"/>
      <c r="AB84" s="210"/>
      <c r="AC84" s="210"/>
      <c r="AD84" s="210"/>
      <c r="AE84" s="210"/>
      <c r="AF84" s="210"/>
    </row>
    <row r="85" spans="1:32" ht="15" x14ac:dyDescent="0.2">
      <c r="A85" s="210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10"/>
      <c r="O85" s="210"/>
      <c r="P85" s="210"/>
      <c r="Q85" s="210"/>
      <c r="R85" s="210"/>
      <c r="S85" s="210"/>
      <c r="T85" s="210"/>
      <c r="U85" s="210"/>
      <c r="V85" s="210"/>
      <c r="W85" s="210"/>
      <c r="X85" s="210"/>
      <c r="Y85" s="210"/>
      <c r="Z85" s="210"/>
      <c r="AA85" s="210"/>
      <c r="AB85" s="210"/>
      <c r="AC85" s="210"/>
      <c r="AD85" s="210"/>
      <c r="AE85" s="210"/>
      <c r="AF85" s="210"/>
    </row>
    <row r="86" spans="1:32" ht="15" x14ac:dyDescent="0.2">
      <c r="A86" s="210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10"/>
      <c r="O86" s="210"/>
      <c r="P86" s="210"/>
      <c r="Q86" s="210"/>
      <c r="R86" s="210"/>
      <c r="S86" s="210"/>
      <c r="T86" s="210"/>
      <c r="U86" s="210"/>
      <c r="V86" s="210"/>
      <c r="W86" s="210"/>
      <c r="X86" s="210"/>
      <c r="Y86" s="210"/>
      <c r="Z86" s="210"/>
      <c r="AA86" s="210"/>
      <c r="AB86" s="210"/>
      <c r="AC86" s="210"/>
      <c r="AD86" s="210"/>
      <c r="AE86" s="210"/>
      <c r="AF86" s="210"/>
    </row>
    <row r="87" spans="1:32" ht="15" x14ac:dyDescent="0.2">
      <c r="A87" s="210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10"/>
      <c r="O87" s="210"/>
      <c r="P87" s="210"/>
      <c r="Q87" s="210"/>
      <c r="R87" s="210"/>
      <c r="S87" s="210"/>
      <c r="T87" s="210"/>
      <c r="U87" s="210"/>
      <c r="V87" s="210"/>
      <c r="W87" s="210"/>
      <c r="X87" s="210"/>
      <c r="Y87" s="210"/>
      <c r="Z87" s="210"/>
      <c r="AA87" s="210"/>
      <c r="AB87" s="210"/>
      <c r="AC87" s="210"/>
      <c r="AD87" s="210"/>
      <c r="AE87" s="210"/>
      <c r="AF87" s="210"/>
    </row>
    <row r="88" spans="1:32" ht="15" x14ac:dyDescent="0.2">
      <c r="A88" s="210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10"/>
      <c r="O88" s="210"/>
      <c r="P88" s="210"/>
      <c r="Q88" s="210"/>
      <c r="R88" s="210"/>
      <c r="S88" s="210"/>
      <c r="T88" s="210"/>
      <c r="U88" s="210"/>
      <c r="V88" s="210"/>
      <c r="W88" s="210"/>
      <c r="X88" s="210"/>
      <c r="Y88" s="210"/>
      <c r="Z88" s="210"/>
      <c r="AA88" s="210"/>
      <c r="AB88" s="210"/>
      <c r="AC88" s="210"/>
      <c r="AD88" s="210"/>
      <c r="AE88" s="210"/>
      <c r="AF88" s="210"/>
    </row>
    <row r="89" spans="1:32" ht="15" x14ac:dyDescent="0.2">
      <c r="A89" s="210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10"/>
      <c r="O89" s="210"/>
      <c r="P89" s="210"/>
      <c r="Q89" s="210"/>
      <c r="R89" s="210"/>
      <c r="S89" s="210"/>
      <c r="T89" s="210"/>
      <c r="U89" s="210"/>
      <c r="V89" s="210"/>
      <c r="W89" s="210"/>
      <c r="X89" s="210"/>
      <c r="Y89" s="210"/>
      <c r="Z89" s="210"/>
      <c r="AA89" s="210"/>
      <c r="AB89" s="210"/>
      <c r="AC89" s="210"/>
      <c r="AD89" s="210"/>
      <c r="AE89" s="210"/>
      <c r="AF89" s="210"/>
    </row>
    <row r="90" spans="1:32" ht="15" x14ac:dyDescent="0.2">
      <c r="A90" s="210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10"/>
      <c r="O90" s="210"/>
      <c r="P90" s="210"/>
      <c r="Q90" s="210"/>
      <c r="R90" s="210"/>
      <c r="S90" s="210"/>
      <c r="T90" s="210"/>
      <c r="U90" s="210"/>
      <c r="V90" s="210"/>
      <c r="W90" s="210"/>
      <c r="X90" s="210"/>
      <c r="Y90" s="210"/>
      <c r="Z90" s="210"/>
      <c r="AA90" s="210"/>
      <c r="AB90" s="210"/>
      <c r="AC90" s="210"/>
      <c r="AD90" s="210"/>
      <c r="AE90" s="210"/>
      <c r="AF90" s="210"/>
    </row>
    <row r="91" spans="1:32" ht="15" x14ac:dyDescent="0.2">
      <c r="A91" s="210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10"/>
      <c r="O91" s="210"/>
      <c r="P91" s="210"/>
      <c r="Q91" s="210"/>
      <c r="R91" s="210"/>
      <c r="S91" s="210"/>
      <c r="T91" s="210"/>
      <c r="U91" s="210"/>
      <c r="V91" s="210"/>
      <c r="W91" s="210"/>
      <c r="X91" s="210"/>
      <c r="Y91" s="210"/>
      <c r="Z91" s="210"/>
      <c r="AA91" s="210"/>
      <c r="AB91" s="210"/>
      <c r="AC91" s="210"/>
      <c r="AD91" s="210"/>
      <c r="AE91" s="210"/>
      <c r="AF91" s="210"/>
    </row>
    <row r="92" spans="1:32" ht="15" x14ac:dyDescent="0.2">
      <c r="A92" s="210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10"/>
      <c r="O92" s="210"/>
      <c r="P92" s="210"/>
      <c r="Q92" s="210"/>
      <c r="R92" s="210"/>
      <c r="S92" s="210"/>
      <c r="T92" s="210"/>
      <c r="U92" s="210"/>
      <c r="V92" s="210"/>
      <c r="W92" s="210"/>
      <c r="X92" s="210"/>
      <c r="Y92" s="210"/>
      <c r="Z92" s="210"/>
      <c r="AA92" s="210"/>
      <c r="AB92" s="210"/>
      <c r="AC92" s="210"/>
      <c r="AD92" s="210"/>
      <c r="AE92" s="210"/>
      <c r="AF92" s="210"/>
    </row>
    <row r="93" spans="1:32" ht="15" x14ac:dyDescent="0.2">
      <c r="A93" s="210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10"/>
      <c r="O93" s="210"/>
      <c r="P93" s="210"/>
      <c r="Q93" s="210"/>
      <c r="R93" s="210"/>
      <c r="S93" s="210"/>
      <c r="T93" s="210"/>
      <c r="U93" s="210"/>
      <c r="V93" s="210"/>
      <c r="W93" s="210"/>
      <c r="X93" s="210"/>
      <c r="Y93" s="210"/>
      <c r="Z93" s="210"/>
      <c r="AA93" s="210"/>
      <c r="AB93" s="210"/>
      <c r="AC93" s="210"/>
      <c r="AD93" s="210"/>
      <c r="AE93" s="210"/>
      <c r="AF93" s="210"/>
    </row>
    <row r="94" spans="1:32" ht="15" x14ac:dyDescent="0.2">
      <c r="A94" s="210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10"/>
      <c r="O94" s="210"/>
      <c r="P94" s="210"/>
      <c r="Q94" s="210"/>
      <c r="R94" s="210"/>
      <c r="S94" s="210"/>
      <c r="T94" s="210"/>
      <c r="U94" s="210"/>
      <c r="V94" s="210"/>
      <c r="W94" s="210"/>
      <c r="X94" s="210"/>
      <c r="Y94" s="210"/>
      <c r="Z94" s="210"/>
      <c r="AA94" s="210"/>
      <c r="AB94" s="210"/>
      <c r="AC94" s="210"/>
      <c r="AD94" s="210"/>
      <c r="AE94" s="210"/>
      <c r="AF94" s="210"/>
    </row>
    <row r="95" spans="1:32" ht="15" x14ac:dyDescent="0.2">
      <c r="A95" s="210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10"/>
      <c r="O95" s="210"/>
      <c r="P95" s="210"/>
      <c r="Q95" s="210"/>
      <c r="R95" s="210"/>
      <c r="S95" s="210"/>
      <c r="T95" s="210"/>
      <c r="U95" s="210"/>
      <c r="V95" s="210"/>
      <c r="W95" s="210"/>
      <c r="X95" s="210"/>
      <c r="Y95" s="210"/>
      <c r="Z95" s="210"/>
      <c r="AA95" s="210"/>
      <c r="AB95" s="210"/>
      <c r="AC95" s="210"/>
      <c r="AD95" s="210"/>
      <c r="AE95" s="210"/>
      <c r="AF95" s="210"/>
    </row>
    <row r="96" spans="1:32" ht="15" x14ac:dyDescent="0.2">
      <c r="A96" s="210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10"/>
      <c r="O96" s="210"/>
      <c r="P96" s="210"/>
      <c r="Q96" s="210"/>
      <c r="R96" s="210"/>
      <c r="S96" s="210"/>
      <c r="T96" s="210"/>
      <c r="U96" s="210"/>
      <c r="V96" s="210"/>
      <c r="W96" s="210"/>
      <c r="X96" s="210"/>
      <c r="Y96" s="210"/>
      <c r="Z96" s="210"/>
      <c r="AA96" s="210"/>
      <c r="AB96" s="210"/>
      <c r="AC96" s="210"/>
      <c r="AD96" s="210"/>
      <c r="AE96" s="210"/>
      <c r="AF96" s="210"/>
    </row>
    <row r="97" spans="1:32" ht="15" x14ac:dyDescent="0.2">
      <c r="A97" s="210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10"/>
      <c r="O97" s="210"/>
      <c r="P97" s="210"/>
      <c r="Q97" s="210"/>
      <c r="R97" s="210"/>
      <c r="S97" s="210"/>
      <c r="T97" s="210"/>
      <c r="U97" s="210"/>
      <c r="V97" s="210"/>
      <c r="W97" s="210"/>
      <c r="X97" s="210"/>
      <c r="Y97" s="210"/>
      <c r="Z97" s="210"/>
      <c r="AA97" s="210"/>
      <c r="AB97" s="210"/>
      <c r="AC97" s="210"/>
      <c r="AD97" s="210"/>
      <c r="AE97" s="210"/>
      <c r="AF97" s="210"/>
    </row>
    <row r="98" spans="1:32" ht="15" x14ac:dyDescent="0.2">
      <c r="A98" s="210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10"/>
      <c r="O98" s="210"/>
      <c r="P98" s="210"/>
      <c r="Q98" s="210"/>
      <c r="R98" s="210"/>
      <c r="S98" s="210"/>
      <c r="T98" s="210"/>
      <c r="U98" s="210"/>
      <c r="V98" s="210"/>
      <c r="W98" s="210"/>
      <c r="X98" s="210"/>
      <c r="Y98" s="210"/>
      <c r="Z98" s="210"/>
      <c r="AA98" s="210"/>
      <c r="AB98" s="210"/>
      <c r="AC98" s="210"/>
      <c r="AD98" s="210"/>
      <c r="AE98" s="210"/>
      <c r="AF98" s="210"/>
    </row>
    <row r="99" spans="1:32" ht="15" x14ac:dyDescent="0.2">
      <c r="A99" s="210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10"/>
      <c r="O99" s="210"/>
      <c r="P99" s="210"/>
      <c r="Q99" s="210"/>
      <c r="R99" s="210"/>
      <c r="S99" s="210"/>
      <c r="T99" s="210"/>
      <c r="U99" s="210"/>
      <c r="V99" s="210"/>
      <c r="W99" s="210"/>
      <c r="X99" s="210"/>
      <c r="Y99" s="210"/>
      <c r="Z99" s="210"/>
      <c r="AA99" s="210"/>
      <c r="AB99" s="210"/>
      <c r="AC99" s="210"/>
      <c r="AD99" s="210"/>
      <c r="AE99" s="210"/>
      <c r="AF99" s="210"/>
    </row>
    <row r="100" spans="1:32" ht="15" x14ac:dyDescent="0.2">
      <c r="A100" s="210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10"/>
      <c r="O100" s="210"/>
      <c r="P100" s="210"/>
      <c r="Q100" s="210"/>
      <c r="R100" s="210"/>
      <c r="S100" s="210"/>
      <c r="T100" s="210"/>
      <c r="U100" s="210"/>
      <c r="V100" s="210"/>
      <c r="W100" s="210"/>
      <c r="X100" s="210"/>
      <c r="Y100" s="210"/>
      <c r="Z100" s="210"/>
      <c r="AA100" s="210"/>
      <c r="AB100" s="210"/>
      <c r="AC100" s="210"/>
      <c r="AD100" s="210"/>
      <c r="AE100" s="210"/>
      <c r="AF100" s="210"/>
    </row>
    <row r="101" spans="1:32" ht="15" x14ac:dyDescent="0.2">
      <c r="A101" s="210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10"/>
      <c r="O101" s="210"/>
      <c r="P101" s="210"/>
      <c r="Q101" s="210"/>
      <c r="R101" s="210"/>
      <c r="S101" s="210"/>
      <c r="T101" s="210"/>
      <c r="U101" s="210"/>
      <c r="V101" s="210"/>
      <c r="W101" s="210"/>
      <c r="X101" s="210"/>
      <c r="Y101" s="210"/>
      <c r="Z101" s="210"/>
      <c r="AA101" s="210"/>
      <c r="AB101" s="210"/>
      <c r="AC101" s="210"/>
      <c r="AD101" s="210"/>
      <c r="AE101" s="210"/>
      <c r="AF101" s="210"/>
    </row>
    <row r="102" spans="1:32" ht="15" x14ac:dyDescent="0.2">
      <c r="A102" s="210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10"/>
      <c r="O102" s="210"/>
      <c r="P102" s="210"/>
      <c r="Q102" s="210"/>
      <c r="R102" s="210"/>
      <c r="S102" s="210"/>
      <c r="T102" s="210"/>
      <c r="U102" s="210"/>
      <c r="V102" s="210"/>
      <c r="W102" s="210"/>
      <c r="X102" s="210"/>
      <c r="Y102" s="210"/>
      <c r="Z102" s="210"/>
      <c r="AA102" s="210"/>
      <c r="AB102" s="210"/>
      <c r="AC102" s="210"/>
      <c r="AD102" s="210"/>
      <c r="AE102" s="210"/>
      <c r="AF102" s="210"/>
    </row>
    <row r="103" spans="1:32" ht="15" x14ac:dyDescent="0.2">
      <c r="A103" s="210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10"/>
      <c r="O103" s="210"/>
      <c r="P103" s="210"/>
      <c r="Q103" s="210"/>
      <c r="R103" s="210"/>
      <c r="S103" s="210"/>
      <c r="T103" s="210"/>
      <c r="U103" s="210"/>
      <c r="V103" s="210"/>
      <c r="W103" s="210"/>
      <c r="X103" s="210"/>
      <c r="Y103" s="210"/>
      <c r="Z103" s="210"/>
      <c r="AA103" s="210"/>
      <c r="AB103" s="210"/>
      <c r="AC103" s="210"/>
      <c r="AD103" s="210"/>
      <c r="AE103" s="210"/>
      <c r="AF103" s="210"/>
    </row>
    <row r="104" spans="1:32" ht="15" x14ac:dyDescent="0.2">
      <c r="A104" s="210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10"/>
      <c r="O104" s="210"/>
      <c r="P104" s="210"/>
      <c r="Q104" s="210"/>
      <c r="R104" s="210"/>
      <c r="S104" s="210"/>
      <c r="T104" s="210"/>
      <c r="U104" s="210"/>
      <c r="V104" s="210"/>
      <c r="W104" s="210"/>
      <c r="X104" s="210"/>
      <c r="Y104" s="210"/>
      <c r="Z104" s="210"/>
      <c r="AA104" s="210"/>
      <c r="AB104" s="210"/>
      <c r="AC104" s="210"/>
      <c r="AD104" s="210"/>
      <c r="AE104" s="210"/>
      <c r="AF104" s="210"/>
    </row>
    <row r="105" spans="1:32" ht="15" x14ac:dyDescent="0.2">
      <c r="A105" s="210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10"/>
      <c r="O105" s="210"/>
      <c r="P105" s="210"/>
      <c r="Q105" s="210"/>
      <c r="R105" s="210"/>
      <c r="S105" s="210"/>
      <c r="T105" s="210"/>
      <c r="U105" s="210"/>
      <c r="V105" s="210"/>
      <c r="W105" s="210"/>
      <c r="X105" s="210"/>
      <c r="Y105" s="210"/>
      <c r="Z105" s="210"/>
      <c r="AA105" s="210"/>
      <c r="AB105" s="210"/>
      <c r="AC105" s="210"/>
      <c r="AD105" s="210"/>
      <c r="AE105" s="210"/>
      <c r="AF105" s="210"/>
    </row>
  </sheetData>
  <mergeCells count="14">
    <mergeCell ref="AH1:AK1"/>
    <mergeCell ref="AD1:AG1"/>
    <mergeCell ref="Z1:AC1"/>
    <mergeCell ref="V1:Y1"/>
    <mergeCell ref="R1:U1"/>
    <mergeCell ref="D1:I1"/>
    <mergeCell ref="D25:E25"/>
    <mergeCell ref="J1:M1"/>
    <mergeCell ref="N29:O29"/>
    <mergeCell ref="N16:O16"/>
    <mergeCell ref="N1:Q1"/>
    <mergeCell ref="J29:K29"/>
    <mergeCell ref="J20:K20"/>
    <mergeCell ref="D29:E29"/>
  </mergeCells>
  <pageMargins left="0.23622047244094491" right="0.23622047244094491" top="0.74803149606299213" bottom="0.74803149606299213" header="0.31496062992125984" footer="0.31496062992125984"/>
  <pageSetup paperSize="8" scale="47" fitToHeight="2" orientation="landscape" r:id="rId1"/>
  <headerFooter>
    <oddHeader>&amp;L&amp;"Calibri"&amp;10&amp;K000000Åpen informasjon / Public information&amp;1#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1">
    <pageSetUpPr fitToPage="1"/>
  </sheetPr>
  <dimension ref="A1:S16"/>
  <sheetViews>
    <sheetView tabSelected="1" zoomScale="90" zoomScaleNormal="90" zoomScaleSheetLayoutView="5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E36" sqref="E36"/>
    </sheetView>
  </sheetViews>
  <sheetFormatPr baseColWidth="10" defaultColWidth="11.25" defaultRowHeight="12.75" outlineLevelCol="1" x14ac:dyDescent="0.25"/>
  <cols>
    <col min="1" max="1" width="37.125" style="21" customWidth="1"/>
    <col min="2" max="2" width="9.25" style="22" customWidth="1"/>
    <col min="3" max="3" width="15.625" style="22" customWidth="1"/>
    <col min="4" max="4" width="13.875" style="22" customWidth="1"/>
    <col min="5" max="5" width="17.75" style="22" customWidth="1"/>
    <col min="6" max="6" width="59.875" style="22" customWidth="1"/>
    <col min="7" max="7" width="14.25" style="22" customWidth="1"/>
    <col min="8" max="8" width="12.875" style="110" bestFit="1" customWidth="1"/>
    <col min="9" max="9" width="14" style="22" customWidth="1"/>
    <col min="10" max="10" width="17.875" style="22" customWidth="1"/>
    <col min="11" max="11" width="14.875" style="21" customWidth="1"/>
    <col min="12" max="12" width="12.875" style="21" bestFit="1" customWidth="1"/>
    <col min="13" max="13" width="17" style="21" customWidth="1"/>
    <col min="14" max="14" width="12.875" style="21" bestFit="1" customWidth="1"/>
    <col min="15" max="16" width="12.875" style="22" bestFit="1" customWidth="1"/>
    <col min="17" max="17" width="14.25" style="22" customWidth="1" outlineLevel="1"/>
    <col min="18" max="18" width="19.875" style="22" customWidth="1" outlineLevel="1"/>
    <col min="19" max="19" width="15" style="26" customWidth="1" outlineLevel="1"/>
    <col min="20" max="16384" width="11.25" style="22"/>
  </cols>
  <sheetData>
    <row r="1" spans="1:19" s="25" customFormat="1" ht="38.25" customHeight="1" x14ac:dyDescent="0.25">
      <c r="A1" s="170"/>
      <c r="B1" s="171"/>
      <c r="C1" s="317" t="s">
        <v>21</v>
      </c>
      <c r="D1" s="312"/>
      <c r="E1" s="312"/>
      <c r="F1" s="322"/>
      <c r="G1" s="347" t="s">
        <v>22</v>
      </c>
      <c r="H1" s="348"/>
      <c r="I1" s="317" t="s">
        <v>189</v>
      </c>
      <c r="J1" s="322"/>
      <c r="K1" s="315" t="s">
        <v>24</v>
      </c>
      <c r="L1" s="320"/>
      <c r="M1" s="317" t="s">
        <v>25</v>
      </c>
      <c r="N1" s="322"/>
      <c r="O1" s="315" t="s">
        <v>26</v>
      </c>
      <c r="P1" s="320"/>
      <c r="Q1" s="57" t="s">
        <v>27</v>
      </c>
    </row>
    <row r="2" spans="1:19" s="25" customFormat="1" ht="38.450000000000003" customHeight="1" x14ac:dyDescent="0.25">
      <c r="A2" s="172" t="s">
        <v>190</v>
      </c>
      <c r="B2" s="173" t="s">
        <v>30</v>
      </c>
      <c r="C2" s="49" t="s">
        <v>191</v>
      </c>
      <c r="D2" s="185" t="s">
        <v>192</v>
      </c>
      <c r="E2" s="49" t="s">
        <v>34</v>
      </c>
      <c r="F2" s="185" t="s">
        <v>254</v>
      </c>
      <c r="G2" s="174" t="s">
        <v>191</v>
      </c>
      <c r="H2" s="178" t="s">
        <v>192</v>
      </c>
      <c r="I2" s="49" t="s">
        <v>191</v>
      </c>
      <c r="J2" s="185" t="s">
        <v>192</v>
      </c>
      <c r="K2" s="186" t="s">
        <v>191</v>
      </c>
      <c r="L2" s="187" t="s">
        <v>192</v>
      </c>
      <c r="M2" s="188" t="s">
        <v>191</v>
      </c>
      <c r="N2" s="49" t="s">
        <v>192</v>
      </c>
      <c r="O2" s="50" t="s">
        <v>191</v>
      </c>
      <c r="P2" s="50" t="s">
        <v>192</v>
      </c>
      <c r="Q2" s="49" t="s">
        <v>192</v>
      </c>
    </row>
    <row r="3" spans="1:19" ht="24" x14ac:dyDescent="0.25">
      <c r="A3" s="131" t="s">
        <v>195</v>
      </c>
      <c r="B3" s="111" t="s">
        <v>39</v>
      </c>
      <c r="C3" s="5" t="s">
        <v>194</v>
      </c>
      <c r="D3" s="111" t="s">
        <v>196</v>
      </c>
      <c r="E3" s="111" t="s">
        <v>40</v>
      </c>
      <c r="F3" s="111" t="s">
        <v>246</v>
      </c>
      <c r="G3" s="5" t="s">
        <v>194</v>
      </c>
      <c r="H3" s="116">
        <v>2018</v>
      </c>
      <c r="I3" s="5" t="s">
        <v>194</v>
      </c>
      <c r="J3" s="69">
        <v>2018</v>
      </c>
      <c r="K3" s="124" t="s">
        <v>194</v>
      </c>
      <c r="L3" s="124">
        <v>2018</v>
      </c>
      <c r="M3" s="126"/>
      <c r="N3" s="69"/>
      <c r="O3" s="126"/>
      <c r="P3" s="69"/>
      <c r="Q3" s="109"/>
      <c r="R3" s="210"/>
      <c r="S3" s="210"/>
    </row>
    <row r="4" spans="1:19" x14ac:dyDescent="0.25">
      <c r="A4" s="131" t="s">
        <v>197</v>
      </c>
      <c r="B4" s="111" t="s">
        <v>39</v>
      </c>
      <c r="C4" s="5" t="s">
        <v>198</v>
      </c>
      <c r="D4" s="111">
        <v>2022</v>
      </c>
      <c r="E4" s="111" t="s">
        <v>40</v>
      </c>
      <c r="F4" s="111" t="s">
        <v>199</v>
      </c>
      <c r="G4" s="5" t="s">
        <v>198</v>
      </c>
      <c r="H4" s="116">
        <v>2022</v>
      </c>
      <c r="I4" s="5" t="s">
        <v>198</v>
      </c>
      <c r="J4" s="69">
        <v>2021</v>
      </c>
      <c r="K4" s="124" t="s">
        <v>198</v>
      </c>
      <c r="L4" s="124">
        <v>2021</v>
      </c>
      <c r="M4" s="126"/>
      <c r="N4" s="69"/>
      <c r="O4" s="126"/>
      <c r="P4" s="69"/>
      <c r="Q4" s="109"/>
      <c r="R4" s="210"/>
      <c r="S4" s="210"/>
    </row>
    <row r="5" spans="1:19" ht="24" x14ac:dyDescent="0.25">
      <c r="A5" s="131" t="s">
        <v>200</v>
      </c>
      <c r="B5" s="111" t="s">
        <v>39</v>
      </c>
      <c r="C5" s="273" t="s">
        <v>201</v>
      </c>
      <c r="D5" s="111">
        <v>2023</v>
      </c>
      <c r="E5" s="274" t="s">
        <v>202</v>
      </c>
      <c r="F5" s="111"/>
      <c r="G5" s="5" t="s">
        <v>201</v>
      </c>
      <c r="H5" s="116"/>
      <c r="I5" s="5"/>
      <c r="J5" s="69"/>
      <c r="K5" s="124"/>
      <c r="L5" s="124"/>
      <c r="M5" s="126"/>
      <c r="N5" s="69"/>
      <c r="O5" s="126"/>
      <c r="P5" s="69"/>
      <c r="Q5" s="109"/>
      <c r="R5" s="210"/>
      <c r="S5" s="210"/>
    </row>
    <row r="6" spans="1:19" ht="24" x14ac:dyDescent="0.25">
      <c r="A6" s="131" t="s">
        <v>203</v>
      </c>
      <c r="B6" s="111" t="s">
        <v>39</v>
      </c>
      <c r="C6" s="92" t="s">
        <v>194</v>
      </c>
      <c r="D6" s="111">
        <v>2023</v>
      </c>
      <c r="E6" s="111" t="s">
        <v>40</v>
      </c>
      <c r="F6" s="111" t="s">
        <v>204</v>
      </c>
      <c r="G6" s="5"/>
      <c r="H6" s="116"/>
      <c r="I6" s="5"/>
      <c r="J6" s="69"/>
      <c r="K6" s="124"/>
      <c r="L6" s="124"/>
      <c r="M6" s="126"/>
      <c r="N6" s="69"/>
      <c r="O6" s="126"/>
      <c r="P6" s="69"/>
      <c r="Q6" s="109"/>
      <c r="R6" s="210"/>
      <c r="S6" s="210"/>
    </row>
    <row r="7" spans="1:19" s="224" customFormat="1" ht="24" x14ac:dyDescent="0.25">
      <c r="A7" s="131" t="s">
        <v>205</v>
      </c>
      <c r="B7" s="111" t="s">
        <v>48</v>
      </c>
      <c r="C7" s="92" t="s">
        <v>194</v>
      </c>
      <c r="D7" s="111" t="s">
        <v>159</v>
      </c>
      <c r="E7" s="92" t="s">
        <v>267</v>
      </c>
      <c r="F7" s="111"/>
      <c r="G7" s="5" t="s">
        <v>194</v>
      </c>
      <c r="H7" s="116" t="s">
        <v>159</v>
      </c>
      <c r="I7" s="5" t="s">
        <v>194</v>
      </c>
      <c r="J7" s="69" t="s">
        <v>159</v>
      </c>
      <c r="K7" s="124"/>
      <c r="L7" s="124"/>
      <c r="M7" s="126"/>
      <c r="N7" s="69"/>
      <c r="O7" s="126"/>
      <c r="P7" s="69"/>
      <c r="Q7" s="109"/>
      <c r="R7" s="223"/>
      <c r="S7" s="223"/>
    </row>
    <row r="8" spans="1:19" s="224" customFormat="1" ht="25.5" x14ac:dyDescent="0.25">
      <c r="A8" s="275" t="s">
        <v>206</v>
      </c>
      <c r="B8" s="111" t="s">
        <v>50</v>
      </c>
      <c r="C8" s="92" t="s">
        <v>207</v>
      </c>
      <c r="D8" s="111">
        <v>2022</v>
      </c>
      <c r="E8" s="92" t="s">
        <v>171</v>
      </c>
      <c r="F8" s="92" t="s">
        <v>208</v>
      </c>
      <c r="G8" s="5"/>
      <c r="H8" s="116"/>
      <c r="I8" s="5"/>
      <c r="J8" s="69"/>
      <c r="K8" s="124"/>
      <c r="L8" s="124"/>
      <c r="M8" s="126"/>
      <c r="N8" s="69"/>
      <c r="O8" s="126"/>
      <c r="P8" s="69"/>
      <c r="Q8" s="127"/>
      <c r="R8" s="223"/>
      <c r="S8" s="223"/>
    </row>
    <row r="9" spans="1:19" s="224" customFormat="1" ht="24" x14ac:dyDescent="0.25">
      <c r="A9" s="131" t="s">
        <v>209</v>
      </c>
      <c r="B9" s="111" t="s">
        <v>50</v>
      </c>
      <c r="C9" s="92" t="s">
        <v>194</v>
      </c>
      <c r="D9" s="111">
        <v>2022</v>
      </c>
      <c r="E9" s="92" t="s">
        <v>40</v>
      </c>
      <c r="F9" s="92" t="s">
        <v>204</v>
      </c>
      <c r="G9" s="5"/>
      <c r="H9" s="116"/>
      <c r="I9" s="5"/>
      <c r="J9" s="69"/>
      <c r="K9" s="124"/>
      <c r="L9" s="124"/>
      <c r="M9" s="126"/>
      <c r="N9" s="69"/>
      <c r="O9" s="126"/>
      <c r="P9" s="69"/>
      <c r="Q9" s="127"/>
      <c r="R9" s="223"/>
      <c r="S9" s="223"/>
    </row>
    <row r="10" spans="1:19" ht="24" x14ac:dyDescent="0.25">
      <c r="A10" s="206" t="s">
        <v>210</v>
      </c>
      <c r="B10" s="130" t="s">
        <v>58</v>
      </c>
      <c r="C10" s="130" t="s">
        <v>211</v>
      </c>
      <c r="D10" s="130">
        <v>2022</v>
      </c>
      <c r="E10" s="130" t="s">
        <v>40</v>
      </c>
      <c r="F10" s="130" t="s">
        <v>247</v>
      </c>
      <c r="G10" s="124" t="s">
        <v>211</v>
      </c>
      <c r="H10" s="124">
        <v>2021</v>
      </c>
      <c r="I10" s="125"/>
      <c r="J10" s="125"/>
      <c r="K10" s="125"/>
      <c r="L10" s="125"/>
      <c r="M10" s="125"/>
      <c r="N10" s="125"/>
      <c r="O10" s="125"/>
      <c r="P10" s="125"/>
      <c r="Q10" s="128"/>
      <c r="R10" s="210"/>
      <c r="S10" s="210"/>
    </row>
    <row r="11" spans="1:19" s="224" customFormat="1" ht="24" x14ac:dyDescent="0.25">
      <c r="A11" s="131" t="s">
        <v>212</v>
      </c>
      <c r="B11" s="111" t="s">
        <v>58</v>
      </c>
      <c r="C11" s="92" t="s">
        <v>201</v>
      </c>
      <c r="D11" s="111">
        <v>2023</v>
      </c>
      <c r="E11" s="111" t="s">
        <v>40</v>
      </c>
      <c r="F11" s="92" t="s">
        <v>213</v>
      </c>
      <c r="G11" s="5"/>
      <c r="H11" s="116"/>
      <c r="I11" s="5"/>
      <c r="J11" s="69"/>
      <c r="K11" s="124"/>
      <c r="L11" s="124"/>
      <c r="M11" s="126"/>
      <c r="N11" s="69"/>
      <c r="O11" s="126"/>
      <c r="P11" s="69"/>
      <c r="Q11" s="109"/>
      <c r="R11" s="223"/>
      <c r="S11" s="223"/>
    </row>
    <row r="12" spans="1:19" s="224" customFormat="1" ht="24" x14ac:dyDescent="0.25">
      <c r="A12" s="275" t="s">
        <v>249</v>
      </c>
      <c r="B12" s="130" t="s">
        <v>62</v>
      </c>
      <c r="C12" s="130" t="s">
        <v>201</v>
      </c>
      <c r="D12" s="130">
        <v>2022</v>
      </c>
      <c r="E12" s="276" t="s">
        <v>40</v>
      </c>
      <c r="F12" s="304" t="s">
        <v>248</v>
      </c>
      <c r="G12" s="124" t="s">
        <v>201</v>
      </c>
      <c r="H12" s="124">
        <v>2021</v>
      </c>
      <c r="I12" s="125"/>
      <c r="J12" s="125"/>
      <c r="K12" s="125"/>
      <c r="L12" s="125"/>
      <c r="M12" s="125"/>
      <c r="N12" s="125"/>
      <c r="O12" s="125"/>
      <c r="P12" s="125"/>
      <c r="Q12" s="128"/>
      <c r="R12" s="223"/>
      <c r="S12" s="223"/>
    </row>
    <row r="13" spans="1:19" ht="24" x14ac:dyDescent="0.25">
      <c r="A13" s="131" t="s">
        <v>214</v>
      </c>
      <c r="B13" s="111" t="s">
        <v>62</v>
      </c>
      <c r="C13" s="5" t="s">
        <v>215</v>
      </c>
      <c r="D13" s="111">
        <v>2019</v>
      </c>
      <c r="E13" s="111" t="s">
        <v>40</v>
      </c>
      <c r="F13" s="304" t="s">
        <v>252</v>
      </c>
      <c r="G13" s="5" t="s">
        <v>215</v>
      </c>
      <c r="H13" s="116">
        <v>2019</v>
      </c>
      <c r="I13" s="5" t="s">
        <v>215</v>
      </c>
      <c r="J13" s="69">
        <v>2019</v>
      </c>
      <c r="K13" s="124" t="str">
        <f>I13</f>
        <v>Lednings- og stasjonsprosjekt</v>
      </c>
      <c r="L13" s="124">
        <v>2019</v>
      </c>
      <c r="M13" s="126" t="s">
        <v>215</v>
      </c>
      <c r="N13" s="69">
        <v>2018</v>
      </c>
      <c r="O13" s="126" t="s">
        <v>211</v>
      </c>
      <c r="P13" s="69" t="s">
        <v>132</v>
      </c>
      <c r="Q13" s="109">
        <v>2017</v>
      </c>
      <c r="R13" s="210"/>
      <c r="S13" s="210"/>
    </row>
    <row r="14" spans="1:19" ht="24" x14ac:dyDescent="0.25">
      <c r="A14" s="131" t="s">
        <v>216</v>
      </c>
      <c r="B14" s="111" t="s">
        <v>62</v>
      </c>
      <c r="C14" s="5" t="s">
        <v>215</v>
      </c>
      <c r="D14" s="111">
        <v>2023</v>
      </c>
      <c r="E14" s="111" t="s">
        <v>40</v>
      </c>
      <c r="F14" s="304" t="s">
        <v>258</v>
      </c>
      <c r="G14" s="5" t="s">
        <v>215</v>
      </c>
      <c r="H14" s="116"/>
      <c r="I14" s="5" t="s">
        <v>215</v>
      </c>
      <c r="J14" s="69"/>
      <c r="K14" s="124" t="str">
        <f>I14</f>
        <v>Lednings- og stasjonsprosjekt</v>
      </c>
      <c r="L14" s="124"/>
      <c r="M14" s="126"/>
      <c r="N14" s="69"/>
      <c r="O14" s="126"/>
      <c r="P14" s="69"/>
      <c r="Q14" s="109"/>
      <c r="R14" s="210"/>
      <c r="S14" s="210"/>
    </row>
    <row r="15" spans="1:19" ht="60" x14ac:dyDescent="0.25">
      <c r="A15" s="275" t="s">
        <v>175</v>
      </c>
      <c r="B15" s="111" t="s">
        <v>58</v>
      </c>
      <c r="C15" s="5" t="s">
        <v>194</v>
      </c>
      <c r="D15" s="112">
        <v>2022</v>
      </c>
      <c r="E15" s="111" t="s">
        <v>40</v>
      </c>
      <c r="F15" s="304" t="s">
        <v>250</v>
      </c>
      <c r="G15" s="282"/>
      <c r="H15" s="283"/>
      <c r="I15" s="282"/>
      <c r="J15" s="284"/>
      <c r="K15" s="285"/>
      <c r="L15" s="285"/>
      <c r="M15" s="286"/>
      <c r="N15" s="284"/>
      <c r="O15" s="286"/>
      <c r="P15" s="284"/>
      <c r="Q15" s="127"/>
      <c r="R15" s="210"/>
      <c r="S15" s="210"/>
    </row>
    <row r="16" spans="1:19" s="257" customFormat="1" ht="24.75" thickBot="1" x14ac:dyDescent="0.3">
      <c r="A16" s="303" t="s">
        <v>217</v>
      </c>
      <c r="B16" s="260" t="s">
        <v>62</v>
      </c>
      <c r="C16" s="305" t="s">
        <v>194</v>
      </c>
      <c r="D16" s="260">
        <v>2022</v>
      </c>
      <c r="E16" s="260" t="s">
        <v>40</v>
      </c>
      <c r="F16" s="260" t="s">
        <v>218</v>
      </c>
      <c r="G16" s="233" t="s">
        <v>194</v>
      </c>
      <c r="H16" s="155"/>
      <c r="I16" s="233"/>
      <c r="J16" s="261"/>
      <c r="K16" s="129"/>
      <c r="L16" s="129"/>
      <c r="M16" s="262"/>
      <c r="N16" s="261"/>
      <c r="O16" s="262"/>
      <c r="P16" s="261"/>
      <c r="Q16" s="263"/>
      <c r="R16" s="256"/>
      <c r="S16" s="256"/>
    </row>
  </sheetData>
  <autoFilter ref="A2:Q16" xr:uid="{6222D9F4-0D13-4585-AA1A-68B69502E0DB}"/>
  <sortState xmlns:xlrd2="http://schemas.microsoft.com/office/spreadsheetml/2017/richdata2" ref="A3:Q16">
    <sortCondition ref="B3:B16"/>
  </sortState>
  <mergeCells count="6">
    <mergeCell ref="C1:F1"/>
    <mergeCell ref="I1:J1"/>
    <mergeCell ref="O1:P1"/>
    <mergeCell ref="M1:N1"/>
    <mergeCell ref="K1:L1"/>
    <mergeCell ref="G1:H1"/>
  </mergeCells>
  <pageMargins left="0.23622047244094491" right="0.23622047244094491" top="0.74803149606299213" bottom="0.74803149606299213" header="0.31496062992125984" footer="0.31496062992125984"/>
  <pageSetup paperSize="8" scale="30" orientation="portrait" r:id="rId1"/>
  <headerFooter>
    <oddHeader>&amp;L&amp;"Calibri"&amp;10&amp;K000000Åpen informasjon / Public information&amp;1#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nsvarlig xmlns="86356d32-a3e9-4591-b742-892ca96639cc">Tommy Haugen, Benedicte Pedersen, Tore Herland</Ansvarlig>
    <Dokumenttype xmlns="86356d32-a3e9-4591-b742-892ca96639cc">Regneark</Dokumenttype>
    <Fagfelt xmlns="86356d32-a3e9-4591-b742-892ca96639cc" xsi:nil="true"/>
    <Status xmlns="86356d32-a3e9-4591-b742-892ca96639cc">Utkast</Status>
    <Leveranse xmlns="86356d32-a3e9-4591-b742-892ca96639cc">NUP 2021</Leveranse>
    <Stikkord xmlns="86356d32-a3e9-4591-b742-892ca96639cc">Investeringsoversikt, prosjekttabeller</Stikkord>
    <_dlc_DocId xmlns="8bbdbd2f-7740-499d-b6e7-4fe8e6bba5f8">XSESYQZ4MPS6-192300442-250</_dlc_DocId>
    <_dlc_DocIdUrl xmlns="8bbdbd2f-7740-499d-b6e7-4fe8e6bba5f8">
      <Url>https://statnett.sharepoint.com/sites/KraftsystemutredningogNettutviklingsplan/_layouts/15/DocIdRedir.aspx?ID=XSESYQZ4MPS6-192300442-250</Url>
      <Description>XSESYQZ4MPS6-192300442-250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F6A284F87271641BCC37E1B54352584" ma:contentTypeVersion="12" ma:contentTypeDescription="Opprett et nytt dokument." ma:contentTypeScope="" ma:versionID="035d800c12711161d007de69dbe9c50e">
  <xsd:schema xmlns:xsd="http://www.w3.org/2001/XMLSchema" xmlns:xs="http://www.w3.org/2001/XMLSchema" xmlns:p="http://schemas.microsoft.com/office/2006/metadata/properties" xmlns:ns2="8bbdbd2f-7740-499d-b6e7-4fe8e6bba5f8" xmlns:ns3="86356d32-a3e9-4591-b742-892ca96639cc" targetNamespace="http://schemas.microsoft.com/office/2006/metadata/properties" ma:root="true" ma:fieldsID="ddd8c3f1b8917759fe92b1d8fb2a8c23" ns2:_="" ns3:_="">
    <xsd:import namespace="8bbdbd2f-7740-499d-b6e7-4fe8e6bba5f8"/>
    <xsd:import namespace="86356d32-a3e9-4591-b742-892ca96639c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Ansvarlig" minOccurs="0"/>
                <xsd:element ref="ns3:Status" minOccurs="0"/>
                <xsd:element ref="ns3:Leveranse" minOccurs="0"/>
                <xsd:element ref="ns3:Dokumenttype" minOccurs="0"/>
                <xsd:element ref="ns3:Stikkord" minOccurs="0"/>
                <xsd:element ref="ns3:Fagfelt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3:MediaServiceDateTake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bdbd2f-7740-499d-b6e7-4fe8e6bba5f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kument-ID-verdi" ma:description="Verdien for dokument-IDen som er tilordnet elementet." ma:internalName="_dlc_DocId" ma:readOnly="true">
      <xsd:simpleType>
        <xsd:restriction base="dms:Text"/>
      </xsd:simpleType>
    </xsd:element>
    <xsd:element name="_dlc_DocIdUrl" ma:index="9" nillable="true" ma:displayName="Dokument-ID" ma:description="Fast kobling til dokumente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9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356d32-a3e9-4591-b742-892ca96639cc" elementFormDefault="qualified">
    <xsd:import namespace="http://schemas.microsoft.com/office/2006/documentManagement/types"/>
    <xsd:import namespace="http://schemas.microsoft.com/office/infopath/2007/PartnerControls"/>
    <xsd:element name="Ansvarlig" ma:index="11" nillable="true" ma:displayName="Ansvarlig" ma:format="Dropdown" ma:internalName="Ansvarlig">
      <xsd:simpleType>
        <xsd:restriction base="dms:Text">
          <xsd:maxLength value="255"/>
        </xsd:restriction>
      </xsd:simpleType>
    </xsd:element>
    <xsd:element name="Status" ma:index="12" nillable="true" ma:displayName="Status" ma:format="Dropdown" ma:internalName="Status">
      <xsd:simpleType>
        <xsd:restriction base="dms:Text">
          <xsd:maxLength value="255"/>
        </xsd:restriction>
      </xsd:simpleType>
    </xsd:element>
    <xsd:element name="Leveranse" ma:index="13" nillable="true" ma:displayName="Leveranse" ma:format="Dropdown" ma:internalName="Leveranse">
      <xsd:simpleType>
        <xsd:restriction base="dms:Text">
          <xsd:maxLength value="255"/>
        </xsd:restriction>
      </xsd:simpleType>
    </xsd:element>
    <xsd:element name="Dokumenttype" ma:index="14" nillable="true" ma:displayName="Dokumenttype" ma:format="Dropdown" ma:internalName="Dokumenttype">
      <xsd:simpleType>
        <xsd:restriction base="dms:Text">
          <xsd:maxLength value="255"/>
        </xsd:restriction>
      </xsd:simpleType>
    </xsd:element>
    <xsd:element name="Stikkord" ma:index="15" nillable="true" ma:displayName="Stikkord" ma:format="Dropdown" ma:internalName="Stikkord">
      <xsd:simpleType>
        <xsd:restriction base="dms:Text">
          <xsd:maxLength value="255"/>
        </xsd:restriction>
      </xsd:simpleType>
    </xsd:element>
    <xsd:element name="Fagfelt" ma:index="16" nillable="true" ma:displayName="Fagfelt" ma:format="Dropdown" ma:internalName="Fagfelt">
      <xsd:simpleType>
        <xsd:restriction base="dms:Text">
          <xsd:maxLength value="255"/>
        </xsd:restriction>
      </xsd:simpleType>
    </xsd:element>
    <xsd:element name="MediaServiceMetadata" ma:index="17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8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EA3C56B-E9B1-4041-9502-1A9460AD713E}">
  <ds:schemaRefs>
    <ds:schemaRef ds:uri="http://www.w3.org/XML/1998/namespace"/>
    <ds:schemaRef ds:uri="http://purl.org/dc/terms/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86356d32-a3e9-4591-b742-892ca96639cc"/>
    <ds:schemaRef ds:uri="8bbdbd2f-7740-499d-b6e7-4fe8e6bba5f8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1AF33D7-CE60-4A97-9671-895E5A02929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bdbd2f-7740-499d-b6e7-4fe8e6bba5f8"/>
    <ds:schemaRef ds:uri="86356d32-a3e9-4591-b742-892ca96639c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F74DD46-768A-4FCA-95D8-95E00A996504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625E1CE1-1938-4AB6-9F89-CEEDEFBCBAC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5</vt:i4>
      </vt:variant>
    </vt:vector>
  </HeadingPairs>
  <TitlesOfParts>
    <vt:vector size="5" baseType="lpstr">
      <vt:lpstr>Om tabellene</vt:lpstr>
      <vt:lpstr>Idriftsatt</vt:lpstr>
      <vt:lpstr>Under gjennomføring</vt:lpstr>
      <vt:lpstr>Under planlegging</vt:lpstr>
      <vt:lpstr>Løsningsvalg ikke besluttet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2018-09-28T05:46:11Z</dcterms:created>
  <dcterms:modified xsi:type="dcterms:W3CDTF">2021-09-30T08:07:09Z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0x0101009F6A284F87271641BCC37E1B54352584</vt:lpwstr>
  </property>
  <property fmtid="{D5CDD505-2E9C-101B-9397-08002B2CF9AE}" pid="3" name="_dlc_DocIdItemGuid">
    <vt:lpwstr>c174acf3-e285-41a2-b451-1b8b78bec0d9</vt:lpwstr>
  </property>
  <property fmtid="{D5CDD505-2E9C-101B-9397-08002B2CF9AE}" pid="4" name="Order">
    <vt:r8>21000</vt:r8>
  </property>
  <property fmtid="{D5CDD505-2E9C-101B-9397-08002B2CF9AE}" pid="5" name="MSIP_Label_82ce82a2-c9dc-484b-9d3f-6e6f4582d96b_Enabled">
    <vt:lpwstr>true</vt:lpwstr>
  </property>
  <property fmtid="{D5CDD505-2E9C-101B-9397-08002B2CF9AE}" pid="6" name="MSIP_Label_82ce82a2-c9dc-484b-9d3f-6e6f4582d96b_SetDate">
    <vt:lpwstr>2021-09-30T08:07:01Z</vt:lpwstr>
  </property>
  <property fmtid="{D5CDD505-2E9C-101B-9397-08002B2CF9AE}" pid="7" name="MSIP_Label_82ce82a2-c9dc-484b-9d3f-6e6f4582d96b_Method">
    <vt:lpwstr>Privileged</vt:lpwstr>
  </property>
  <property fmtid="{D5CDD505-2E9C-101B-9397-08002B2CF9AE}" pid="8" name="MSIP_Label_82ce82a2-c9dc-484b-9d3f-6e6f4582d96b_Name">
    <vt:lpwstr>Statnett åpen_0</vt:lpwstr>
  </property>
  <property fmtid="{D5CDD505-2E9C-101B-9397-08002B2CF9AE}" pid="9" name="MSIP_Label_82ce82a2-c9dc-484b-9d3f-6e6f4582d96b_SiteId">
    <vt:lpwstr>a8d61462-f252-44b2-bf6a-d7231960c041</vt:lpwstr>
  </property>
  <property fmtid="{D5CDD505-2E9C-101B-9397-08002B2CF9AE}" pid="10" name="MSIP_Label_82ce82a2-c9dc-484b-9d3f-6e6f4582d96b_ActionId">
    <vt:lpwstr/>
  </property>
  <property fmtid="{D5CDD505-2E9C-101B-9397-08002B2CF9AE}" pid="11" name="MSIP_Label_82ce82a2-c9dc-484b-9d3f-6e6f4582d96b_ContentBits">
    <vt:lpwstr>1</vt:lpwstr>
  </property>
</Properties>
</file>